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5" activeTab="0"/>
  </bookViews>
  <sheets>
    <sheet name="Mladsi zaci 3-6let" sheetId="1" r:id="rId1"/>
    <sheet name="Mladsi zaci divky 7-11let" sheetId="2" r:id="rId2"/>
    <sheet name="Mladsi zaci chlapci 7-11let" sheetId="3" r:id="rId3"/>
    <sheet name="Starsi zaci divky 12-15let" sheetId="4" r:id="rId4"/>
    <sheet name="Starsi zaci chlapci 12-15let" sheetId="5" r:id="rId5"/>
    <sheet name="Motani hadice 3-6let" sheetId="6" r:id="rId6"/>
    <sheet name="Motani hadice 7-11let" sheetId="7" r:id="rId7"/>
    <sheet name="Motani hadice 12-15let" sheetId="8" r:id="rId8"/>
  </sheets>
  <definedNames>
    <definedName name="_xlnm._FilterDatabase" localSheetId="0" hidden="1">'Mladsi zaci 3-6let'!$A$2:$H$54</definedName>
    <definedName name="_xlnm._FilterDatabase" localSheetId="1" hidden="1">'Mladsi zaci divky 7-11let'!$A$2:$H$56</definedName>
    <definedName name="_xlnm._FilterDatabase" localSheetId="2" hidden="1">'Mladsi zaci chlapci 7-11let'!$A$2:$H$56</definedName>
    <definedName name="_xlnm._FilterDatabase" localSheetId="7" hidden="1">'Motani hadice 12-15let'!$A$2:$H$51</definedName>
    <definedName name="_xlnm._FilterDatabase" localSheetId="5" hidden="1">'Motani hadice 3-6let'!$A$2:$H$55</definedName>
    <definedName name="_xlnm._FilterDatabase" localSheetId="6" hidden="1">'Motani hadice 7-11let'!$A$2:$H$54</definedName>
    <definedName name="_xlnm._FilterDatabase" localSheetId="3" hidden="1">'Starsi zaci divky 12-15let'!$A$2:$H$55</definedName>
    <definedName name="_xlnm._FilterDatabase" localSheetId="4" hidden="1">'Starsi zaci chlapci 12-15let'!$A$2:$H$55</definedName>
  </definedNames>
  <calcPr fullCalcOnLoad="1"/>
</workbook>
</file>

<file path=xl/sharedStrings.xml><?xml version="1.0" encoding="utf-8"?>
<sst xmlns="http://schemas.openxmlformats.org/spreadsheetml/2006/main" count="389" uniqueCount="110">
  <si>
    <t>Jméno</t>
  </si>
  <si>
    <t>SDH</t>
  </si>
  <si>
    <t>Mladší žáci 3 - 6 let</t>
  </si>
  <si>
    <t>poř.</t>
  </si>
  <si>
    <t>1. čas</t>
  </si>
  <si>
    <t>trestné</t>
  </si>
  <si>
    <t>součet</t>
  </si>
  <si>
    <t>Výsledek</t>
  </si>
  <si>
    <t>Mladší žáci - dívky - 7 - 11 let</t>
  </si>
  <si>
    <t>Mladší žáci - chlapci - 7 - 11 let</t>
  </si>
  <si>
    <t>Starší žáci - dívky - 12 - 15 let</t>
  </si>
  <si>
    <t>Starší žáci - chlapci - 12 - 15 let</t>
  </si>
  <si>
    <t>Motání hadice - mladší žáci 3 - 6 let</t>
  </si>
  <si>
    <t>Motání hadice - mladší žáci 7 - 11 let</t>
  </si>
  <si>
    <t>2. čas</t>
  </si>
  <si>
    <t>Motání hadice - mladší žáci 12 - 15 let</t>
  </si>
  <si>
    <t>Tomeček Adam</t>
  </si>
  <si>
    <t>Tomeček David</t>
  </si>
  <si>
    <t>Jurošek Adam</t>
  </si>
  <si>
    <t>Klučka Vojtěch</t>
  </si>
  <si>
    <t>Svobodová Naďa</t>
  </si>
  <si>
    <t>Augustýnek Mirek</t>
  </si>
  <si>
    <t>Brož Jan</t>
  </si>
  <si>
    <t>Hošťálkovice</t>
  </si>
  <si>
    <t>Stavinoha Jáchym</t>
  </si>
  <si>
    <t>Dobroslavice</t>
  </si>
  <si>
    <t>Šofrová Barbora</t>
  </si>
  <si>
    <t>Guřan Patrik</t>
  </si>
  <si>
    <t>Guřanová Valerie</t>
  </si>
  <si>
    <t>Bobrovníky</t>
  </si>
  <si>
    <t>Skácelová Denisa</t>
  </si>
  <si>
    <t>Kaczmarzová Agáta</t>
  </si>
  <si>
    <t>Hájková Magdaléna</t>
  </si>
  <si>
    <t>Mamulová Michaela</t>
  </si>
  <si>
    <t>Mohylová Klára</t>
  </si>
  <si>
    <t>Stonišová Amálie</t>
  </si>
  <si>
    <t>Stavinohová Bára</t>
  </si>
  <si>
    <t>Janíková Karolína</t>
  </si>
  <si>
    <t>Hýblová Eliška</t>
  </si>
  <si>
    <t>Raliková Anna</t>
  </si>
  <si>
    <t>Škrabalová Elen</t>
  </si>
  <si>
    <t>Hlučín</t>
  </si>
  <si>
    <t>Klimkovice</t>
  </si>
  <si>
    <t>Skácel Antonín</t>
  </si>
  <si>
    <t>Kussý Jakub</t>
  </si>
  <si>
    <t>Klein Miroslav</t>
  </si>
  <si>
    <t>Mazur Petr</t>
  </si>
  <si>
    <t>Kaštovský Matěj</t>
  </si>
  <si>
    <t>Durlák Daniel</t>
  </si>
  <si>
    <t>Tománek Matyáš</t>
  </si>
  <si>
    <t>Guřan Šimon</t>
  </si>
  <si>
    <t>Bilík Martin</t>
  </si>
  <si>
    <t>Tomko Lukáš</t>
  </si>
  <si>
    <t>Spallek Jan</t>
  </si>
  <si>
    <t>Výtisk Filip</t>
  </si>
  <si>
    <t>Vicenec Dominik</t>
  </si>
  <si>
    <t>Hanel Vojtěch</t>
  </si>
  <si>
    <t>Darkovice</t>
  </si>
  <si>
    <t>Gelnar Patrik</t>
  </si>
  <si>
    <t>Duben Jiří</t>
  </si>
  <si>
    <t>Šolc Matěj</t>
  </si>
  <si>
    <t>Pampuriková Tereza</t>
  </si>
  <si>
    <t>Tomečková Sabina</t>
  </si>
  <si>
    <t>Fialová Tereza</t>
  </si>
  <si>
    <t>Lazarová Eliška</t>
  </si>
  <si>
    <t>Stavinohová Beata</t>
  </si>
  <si>
    <t>Baladová Šárka</t>
  </si>
  <si>
    <t>Dunkerová Veronika</t>
  </si>
  <si>
    <t>Polášková Sabina</t>
  </si>
  <si>
    <t>Spallková Iris</t>
  </si>
  <si>
    <t>Smutná Natálie</t>
  </si>
  <si>
    <t>Spallková Štěpánka</t>
  </si>
  <si>
    <t>Ciepielová Kristýna</t>
  </si>
  <si>
    <t>Dubnová Tereza</t>
  </si>
  <si>
    <t>Kamenár Vojtěch</t>
  </si>
  <si>
    <t>Kačmarčík Jiří</t>
  </si>
  <si>
    <t>Lišaník Ondřej</t>
  </si>
  <si>
    <t>Kremser Filip</t>
  </si>
  <si>
    <t>Gola Pavel</t>
  </si>
  <si>
    <t>Stolař Lukáš</t>
  </si>
  <si>
    <t>Třebovice</t>
  </si>
  <si>
    <t>Balada Petr</t>
  </si>
  <si>
    <t>Budinský Samuel</t>
  </si>
  <si>
    <t>Lukosz Denis</t>
  </si>
  <si>
    <t>Janík František</t>
  </si>
  <si>
    <t>Šindlář Vojtěch</t>
  </si>
  <si>
    <t>Schoffer Dominik</t>
  </si>
  <si>
    <t>Návrat Matěj</t>
  </si>
  <si>
    <t>Gelnar Jan</t>
  </si>
  <si>
    <t>Namyslová Věra</t>
  </si>
  <si>
    <t>Pustkovec</t>
  </si>
  <si>
    <t>Snášel Petr</t>
  </si>
  <si>
    <t>Kotterba Patrik</t>
  </si>
  <si>
    <t>Smolka Marcel</t>
  </si>
  <si>
    <t>Mokrý Sebastian</t>
  </si>
  <si>
    <t>Dubělčík Lukáš</t>
  </si>
  <si>
    <t>Strahovice</t>
  </si>
  <si>
    <t>Trávníček Matěj</t>
  </si>
  <si>
    <t>Šíma Petr</t>
  </si>
  <si>
    <t>Hantáková Magdaléna</t>
  </si>
  <si>
    <t>Strnisková Dominika</t>
  </si>
  <si>
    <t>Hluchniková Silvie</t>
  </si>
  <si>
    <t>Dubělčíková Michaela</t>
  </si>
  <si>
    <t>Křižáková Tereza</t>
  </si>
  <si>
    <t>Nela Obrusníková</t>
  </si>
  <si>
    <t>Današová denisa</t>
  </si>
  <si>
    <t>Klučka Filip</t>
  </si>
  <si>
    <t>N</t>
  </si>
  <si>
    <t>Današová Denisa</t>
  </si>
  <si>
    <t xml:space="preserve">Slanina Martin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</si>
</sst>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:ss;@"/>
    <numFmt numFmtId="166" formatCode="[h]:mm:ss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trike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3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164" fontId="44" fillId="34" borderId="14" xfId="0" applyNumberFormat="1" applyFont="1" applyFill="1" applyBorder="1" applyAlignment="1" applyProtection="1">
      <alignment horizontal="center"/>
      <protection locked="0"/>
    </xf>
    <xf numFmtId="165" fontId="45" fillId="34" borderId="15" xfId="0" applyNumberFormat="1" applyFont="1" applyFill="1" applyBorder="1" applyAlignment="1" applyProtection="1">
      <alignment horizontal="center"/>
      <protection locked="0"/>
    </xf>
    <xf numFmtId="164" fontId="46" fillId="34" borderId="16" xfId="0" applyNumberFormat="1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64" fontId="44" fillId="34" borderId="19" xfId="0" applyNumberFormat="1" applyFont="1" applyFill="1" applyBorder="1" applyAlignment="1" applyProtection="1">
      <alignment horizontal="center"/>
      <protection locked="0"/>
    </xf>
    <xf numFmtId="165" fontId="45" fillId="34" borderId="20" xfId="0" applyNumberFormat="1" applyFont="1" applyFill="1" applyBorder="1" applyAlignment="1" applyProtection="1">
      <alignment horizontal="center"/>
      <protection locked="0"/>
    </xf>
    <xf numFmtId="164" fontId="46" fillId="34" borderId="17" xfId="0" applyNumberFormat="1" applyFont="1" applyFill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64" fontId="44" fillId="34" borderId="22" xfId="0" applyNumberFormat="1" applyFont="1" applyFill="1" applyBorder="1" applyAlignment="1" applyProtection="1">
      <alignment horizontal="center"/>
      <protection locked="0"/>
    </xf>
    <xf numFmtId="165" fontId="45" fillId="34" borderId="23" xfId="0" applyNumberFormat="1" applyFont="1" applyFill="1" applyBorder="1" applyAlignment="1" applyProtection="1">
      <alignment horizontal="center"/>
      <protection locked="0"/>
    </xf>
    <xf numFmtId="164" fontId="46" fillId="34" borderId="24" xfId="0" applyNumberFormat="1" applyFont="1" applyFill="1" applyBorder="1" applyAlignment="1">
      <alignment horizontal="center"/>
    </xf>
    <xf numFmtId="0" fontId="43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8" fillId="34" borderId="27" xfId="0" applyFont="1" applyFill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37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21.57421875" style="0" customWidth="1"/>
    <col min="3" max="3" width="28.8515625" style="0" customWidth="1"/>
    <col min="4" max="4" width="13.8515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39" bestFit="1" customWidth="1"/>
  </cols>
  <sheetData>
    <row r="1" spans="1:8" ht="28.5" thickBot="1">
      <c r="A1" s="40" t="s">
        <v>2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52</v>
      </c>
      <c r="C3" s="7" t="s">
        <v>41</v>
      </c>
      <c r="D3" s="8">
        <v>0.0006594907407407408</v>
      </c>
      <c r="E3" s="8"/>
      <c r="F3" s="9"/>
      <c r="G3" s="10">
        <f aca="true" t="shared" si="0" ref="G3:G34">IF(D3="","",MAX(D3:E3)+F3)</f>
        <v>0.0006594907407407408</v>
      </c>
      <c r="H3" s="11">
        <f aca="true" t="shared" si="1" ref="H3:H34">IF(G3="","",RANK(G3,$G$3:$G$72,1))</f>
        <v>1</v>
      </c>
    </row>
    <row r="4" spans="1:8" ht="18.75">
      <c r="A4" s="12"/>
      <c r="B4" s="32" t="s">
        <v>22</v>
      </c>
      <c r="C4" s="13" t="s">
        <v>23</v>
      </c>
      <c r="D4" s="14">
        <v>0.0007503472222222222</v>
      </c>
      <c r="E4" s="14"/>
      <c r="F4" s="15"/>
      <c r="G4" s="16">
        <f t="shared" si="0"/>
        <v>0.0007503472222222222</v>
      </c>
      <c r="H4" s="11">
        <f t="shared" si="1"/>
        <v>2</v>
      </c>
    </row>
    <row r="5" spans="1:8" ht="18.75">
      <c r="A5" s="12"/>
      <c r="B5" s="32" t="s">
        <v>18</v>
      </c>
      <c r="C5" s="13" t="s">
        <v>23</v>
      </c>
      <c r="D5" s="14">
        <v>0.0007841435185185185</v>
      </c>
      <c r="E5" s="14"/>
      <c r="F5" s="15"/>
      <c r="G5" s="16">
        <f t="shared" si="0"/>
        <v>0.0007841435185185185</v>
      </c>
      <c r="H5" s="11">
        <f t="shared" si="1"/>
        <v>3</v>
      </c>
    </row>
    <row r="6" spans="1:8" ht="18.75">
      <c r="A6" s="12"/>
      <c r="B6" s="32" t="s">
        <v>19</v>
      </c>
      <c r="C6" s="13" t="s">
        <v>23</v>
      </c>
      <c r="D6" s="14">
        <v>0.0007077546296296295</v>
      </c>
      <c r="E6" s="14"/>
      <c r="F6" s="15">
        <v>0.00011574074074074073</v>
      </c>
      <c r="G6" s="16">
        <f t="shared" si="0"/>
        <v>0.0008234953703703702</v>
      </c>
      <c r="H6" s="11">
        <f t="shared" si="1"/>
        <v>4</v>
      </c>
    </row>
    <row r="7" spans="1:8" ht="18.75">
      <c r="A7" s="12"/>
      <c r="B7" s="32" t="s">
        <v>91</v>
      </c>
      <c r="C7" s="13" t="s">
        <v>41</v>
      </c>
      <c r="D7" s="14">
        <v>0.0009971064814814814</v>
      </c>
      <c r="E7" s="17"/>
      <c r="F7" s="15"/>
      <c r="G7" s="16">
        <f t="shared" si="0"/>
        <v>0.0009971064814814814</v>
      </c>
      <c r="H7" s="11">
        <f t="shared" si="1"/>
        <v>5</v>
      </c>
    </row>
    <row r="8" spans="1:8" ht="18.75">
      <c r="A8" s="12"/>
      <c r="B8" s="32" t="s">
        <v>27</v>
      </c>
      <c r="C8" s="13" t="s">
        <v>29</v>
      </c>
      <c r="D8" s="14">
        <v>0.0011800925925925926</v>
      </c>
      <c r="E8" s="14"/>
      <c r="F8" s="15"/>
      <c r="G8" s="16">
        <f t="shared" si="0"/>
        <v>0.0011800925925925926</v>
      </c>
      <c r="H8" s="11">
        <f t="shared" si="1"/>
        <v>6</v>
      </c>
    </row>
    <row r="9" spans="1:8" ht="18.75">
      <c r="A9" s="12"/>
      <c r="B9" s="32" t="s">
        <v>17</v>
      </c>
      <c r="C9" s="13" t="s">
        <v>23</v>
      </c>
      <c r="D9" s="14">
        <v>0.0011998842592592593</v>
      </c>
      <c r="E9" s="14"/>
      <c r="F9" s="15"/>
      <c r="G9" s="16">
        <f t="shared" si="0"/>
        <v>0.0011998842592592593</v>
      </c>
      <c r="H9" s="11">
        <f t="shared" si="1"/>
        <v>7</v>
      </c>
    </row>
    <row r="10" spans="1:8" ht="18.75">
      <c r="A10" s="12"/>
      <c r="B10" s="32" t="s">
        <v>24</v>
      </c>
      <c r="C10" s="13" t="s">
        <v>25</v>
      </c>
      <c r="D10" s="14">
        <v>0.0012033564814814815</v>
      </c>
      <c r="E10" s="14"/>
      <c r="F10" s="15"/>
      <c r="G10" s="16">
        <f t="shared" si="0"/>
        <v>0.0012033564814814815</v>
      </c>
      <c r="H10" s="11">
        <f t="shared" si="1"/>
        <v>8</v>
      </c>
    </row>
    <row r="11" spans="1:8" ht="18.75">
      <c r="A11" s="12"/>
      <c r="B11" s="32" t="s">
        <v>28</v>
      </c>
      <c r="C11" s="13" t="s">
        <v>29</v>
      </c>
      <c r="D11" s="14">
        <v>0.001352199074074074</v>
      </c>
      <c r="E11" s="14"/>
      <c r="F11" s="15"/>
      <c r="G11" s="16">
        <f t="shared" si="0"/>
        <v>0.001352199074074074</v>
      </c>
      <c r="H11" s="11">
        <f t="shared" si="1"/>
        <v>9</v>
      </c>
    </row>
    <row r="12" spans="1:8" ht="18.75">
      <c r="A12" s="12"/>
      <c r="B12" s="32" t="s">
        <v>16</v>
      </c>
      <c r="C12" s="13" t="s">
        <v>23</v>
      </c>
      <c r="D12" s="14">
        <v>0.0013635416666666665</v>
      </c>
      <c r="E12" s="14"/>
      <c r="F12" s="15"/>
      <c r="G12" s="16">
        <f t="shared" si="0"/>
        <v>0.0013635416666666665</v>
      </c>
      <c r="H12" s="11">
        <f t="shared" si="1"/>
        <v>10</v>
      </c>
    </row>
    <row r="13" spans="1:8" ht="18.75">
      <c r="A13" s="12"/>
      <c r="B13" s="32" t="s">
        <v>21</v>
      </c>
      <c r="C13" s="13" t="s">
        <v>23</v>
      </c>
      <c r="D13" s="14">
        <v>0.0013957175925925925</v>
      </c>
      <c r="E13" s="14"/>
      <c r="F13" s="15"/>
      <c r="G13" s="16">
        <f t="shared" si="0"/>
        <v>0.0013957175925925925</v>
      </c>
      <c r="H13" s="11">
        <f t="shared" si="1"/>
        <v>11</v>
      </c>
    </row>
    <row r="14" spans="1:8" ht="18.75">
      <c r="A14" s="12"/>
      <c r="B14" s="32" t="s">
        <v>20</v>
      </c>
      <c r="C14" s="13" t="s">
        <v>23</v>
      </c>
      <c r="D14" s="14">
        <v>0.0015886574074074073</v>
      </c>
      <c r="E14" s="14"/>
      <c r="F14" s="15"/>
      <c r="G14" s="16">
        <f t="shared" si="0"/>
        <v>0.0015886574074074073</v>
      </c>
      <c r="H14" s="11">
        <f t="shared" si="1"/>
        <v>12</v>
      </c>
    </row>
    <row r="15" spans="1:8" ht="18.75">
      <c r="A15" s="12"/>
      <c r="B15" s="33" t="s">
        <v>26</v>
      </c>
      <c r="C15" s="13" t="s">
        <v>29</v>
      </c>
      <c r="D15" s="14">
        <v>0.002344212962962963</v>
      </c>
      <c r="E15" s="14"/>
      <c r="F15" s="15"/>
      <c r="G15" s="16">
        <f t="shared" si="0"/>
        <v>0.002344212962962963</v>
      </c>
      <c r="H15" s="11">
        <f t="shared" si="1"/>
        <v>13</v>
      </c>
    </row>
    <row r="16" spans="1:8" ht="18.75">
      <c r="A16" s="12"/>
      <c r="B16" s="13"/>
      <c r="C16" s="13"/>
      <c r="D16" s="14"/>
      <c r="E16" s="14"/>
      <c r="F16" s="15"/>
      <c r="G16" s="16">
        <f t="shared" si="0"/>
      </c>
      <c r="H16" s="11">
        <f t="shared" si="1"/>
      </c>
    </row>
    <row r="17" spans="1:8" ht="18.75">
      <c r="A17" s="12"/>
      <c r="B17" s="13"/>
      <c r="C17" s="13"/>
      <c r="D17" s="14"/>
      <c r="E17" s="14"/>
      <c r="F17" s="15"/>
      <c r="G17" s="16">
        <f t="shared" si="0"/>
      </c>
      <c r="H17" s="11">
        <f t="shared" si="1"/>
      </c>
    </row>
    <row r="18" spans="1:8" ht="18.75">
      <c r="A18" s="12"/>
      <c r="B18" s="13"/>
      <c r="C18" s="13"/>
      <c r="D18" s="14"/>
      <c r="E18" s="14"/>
      <c r="F18" s="15"/>
      <c r="G18" s="16">
        <f t="shared" si="0"/>
      </c>
      <c r="H18" s="11">
        <f t="shared" si="1"/>
      </c>
    </row>
    <row r="19" spans="1:8" ht="18.75">
      <c r="A19" s="12"/>
      <c r="B19" s="13"/>
      <c r="C19" s="13"/>
      <c r="D19" s="14"/>
      <c r="E19" s="14"/>
      <c r="F19" s="15"/>
      <c r="G19" s="16">
        <f t="shared" si="0"/>
      </c>
      <c r="H19" s="11">
        <f t="shared" si="1"/>
      </c>
    </row>
    <row r="20" spans="1:8" ht="18.75">
      <c r="A20" s="12"/>
      <c r="B20" s="13"/>
      <c r="C20" s="13"/>
      <c r="D20" s="14"/>
      <c r="E20" s="14"/>
      <c r="F20" s="15"/>
      <c r="G20" s="16">
        <f t="shared" si="0"/>
      </c>
      <c r="H20" s="11">
        <f t="shared" si="1"/>
      </c>
    </row>
    <row r="21" spans="1:8" ht="18.75">
      <c r="A21" s="12"/>
      <c r="B21" s="13"/>
      <c r="C21" s="13"/>
      <c r="D21" s="14"/>
      <c r="E21" s="14"/>
      <c r="F21" s="15"/>
      <c r="G21" s="16">
        <f t="shared" si="0"/>
      </c>
      <c r="H21" s="11">
        <f t="shared" si="1"/>
      </c>
    </row>
    <row r="22" spans="1:8" ht="18.75">
      <c r="A22" s="12"/>
      <c r="B22" s="13"/>
      <c r="C22" s="13"/>
      <c r="D22" s="14"/>
      <c r="E22" s="14"/>
      <c r="F22" s="15"/>
      <c r="G22" s="16">
        <f t="shared" si="0"/>
      </c>
      <c r="H22" s="11">
        <f t="shared" si="1"/>
      </c>
    </row>
    <row r="23" spans="1:8" ht="18.75">
      <c r="A23" s="12"/>
      <c r="B23" s="13"/>
      <c r="C23" s="13"/>
      <c r="D23" s="14"/>
      <c r="E23" s="14"/>
      <c r="F23" s="15"/>
      <c r="G23" s="16">
        <f t="shared" si="0"/>
      </c>
      <c r="H23" s="11">
        <f t="shared" si="1"/>
      </c>
    </row>
    <row r="24" spans="1:8" ht="18.75">
      <c r="A24" s="12"/>
      <c r="B24" s="13"/>
      <c r="C24" s="13"/>
      <c r="D24" s="14"/>
      <c r="E24" s="14"/>
      <c r="F24" s="15"/>
      <c r="G24" s="16">
        <f t="shared" si="0"/>
      </c>
      <c r="H24" s="11">
        <f t="shared" si="1"/>
      </c>
    </row>
    <row r="25" spans="1:8" ht="18.75">
      <c r="A25" s="12"/>
      <c r="B25" s="13"/>
      <c r="C25" s="13"/>
      <c r="D25" s="14"/>
      <c r="E25" s="14"/>
      <c r="F25" s="15"/>
      <c r="G25" s="16">
        <f t="shared" si="0"/>
      </c>
      <c r="H25" s="11">
        <f t="shared" si="1"/>
      </c>
    </row>
    <row r="26" spans="1:8" ht="18.75">
      <c r="A26" s="12"/>
      <c r="B26" s="13"/>
      <c r="C26" s="13"/>
      <c r="D26" s="14"/>
      <c r="E26" s="14"/>
      <c r="F26" s="15"/>
      <c r="G26" s="16">
        <f t="shared" si="0"/>
      </c>
      <c r="H26" s="11">
        <f t="shared" si="1"/>
      </c>
    </row>
    <row r="27" spans="1:8" ht="18.75">
      <c r="A27" s="12"/>
      <c r="B27" s="13"/>
      <c r="C27" s="13"/>
      <c r="D27" s="14"/>
      <c r="E27" s="14"/>
      <c r="F27" s="15"/>
      <c r="G27" s="16">
        <f t="shared" si="0"/>
      </c>
      <c r="H27" s="11">
        <f t="shared" si="1"/>
      </c>
    </row>
    <row r="28" spans="1:8" ht="18.75">
      <c r="A28" s="12"/>
      <c r="B28" s="13"/>
      <c r="C28" s="13"/>
      <c r="D28" s="14"/>
      <c r="E28" s="14"/>
      <c r="F28" s="15"/>
      <c r="G28" s="16">
        <f t="shared" si="0"/>
      </c>
      <c r="H28" s="11">
        <f t="shared" si="1"/>
      </c>
    </row>
    <row r="29" spans="1:8" ht="18.75">
      <c r="A29" s="12"/>
      <c r="B29" s="13"/>
      <c r="C29" s="13"/>
      <c r="D29" s="14"/>
      <c r="E29" s="14"/>
      <c r="F29" s="15"/>
      <c r="G29" s="16">
        <f t="shared" si="0"/>
      </c>
      <c r="H29" s="11">
        <f t="shared" si="1"/>
      </c>
    </row>
    <row r="30" spans="1:8" ht="18.75">
      <c r="A30" s="12"/>
      <c r="B30" s="13"/>
      <c r="C30" s="13"/>
      <c r="D30" s="14"/>
      <c r="E30" s="14"/>
      <c r="F30" s="15"/>
      <c r="G30" s="16">
        <f t="shared" si="0"/>
      </c>
      <c r="H30" s="11">
        <f t="shared" si="1"/>
      </c>
    </row>
    <row r="31" spans="1:8" ht="18.75">
      <c r="A31" s="12"/>
      <c r="B31" s="13"/>
      <c r="C31" s="13"/>
      <c r="D31" s="14"/>
      <c r="E31" s="14"/>
      <c r="F31" s="15"/>
      <c r="G31" s="16">
        <f t="shared" si="0"/>
      </c>
      <c r="H31" s="11">
        <f t="shared" si="1"/>
      </c>
    </row>
    <row r="32" spans="1:8" ht="18.75">
      <c r="A32" s="12"/>
      <c r="B32" s="13"/>
      <c r="C32" s="13"/>
      <c r="D32" s="14"/>
      <c r="E32" s="14"/>
      <c r="F32" s="15"/>
      <c r="G32" s="16">
        <f t="shared" si="0"/>
      </c>
      <c r="H32" s="11">
        <f t="shared" si="1"/>
      </c>
    </row>
    <row r="33" spans="1:8" ht="18.75">
      <c r="A33" s="12"/>
      <c r="B33" s="13"/>
      <c r="C33" s="13"/>
      <c r="D33" s="14"/>
      <c r="E33" s="14"/>
      <c r="F33" s="15"/>
      <c r="G33" s="16">
        <f t="shared" si="0"/>
      </c>
      <c r="H33" s="11">
        <f t="shared" si="1"/>
      </c>
    </row>
    <row r="34" spans="1:8" ht="18.75">
      <c r="A34" s="12"/>
      <c r="B34" s="13"/>
      <c r="C34" s="13"/>
      <c r="D34" s="14"/>
      <c r="E34" s="14"/>
      <c r="F34" s="15"/>
      <c r="G34" s="16">
        <f t="shared" si="0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4">IF(D35="","",MAX(D35:E35)+F35)</f>
      </c>
      <c r="H35" s="11">
        <f aca="true" t="shared" si="3" ref="H35:H54">IF(G35="","",RANK(G35,$G$3:$G$72,1))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9.5" thickBot="1">
      <c r="A54" s="18"/>
      <c r="B54" s="19"/>
      <c r="C54" s="19"/>
      <c r="D54" s="20"/>
      <c r="E54" s="20"/>
      <c r="F54" s="21"/>
      <c r="G54" s="22">
        <f t="shared" si="2"/>
      </c>
      <c r="H54" s="23">
        <f t="shared" si="3"/>
      </c>
    </row>
    <row r="55" spans="1:8" ht="18.75">
      <c r="A55" s="24"/>
      <c r="B55" s="25"/>
      <c r="C55" s="25"/>
      <c r="D55" s="25"/>
      <c r="E55" s="25"/>
      <c r="F55" s="25"/>
      <c r="G55" s="25">
        <f aca="true" t="shared" si="4" ref="G55:G64">IF(D55="","",MAX(D55:E55)+F55)</f>
      </c>
      <c r="H55" s="38">
        <f aca="true" t="shared" si="5" ref="H55:H66">IF(G55="","",RANK(G55,$G$3:$G$72,1))</f>
      </c>
    </row>
    <row r="56" spans="1:8" ht="18.75">
      <c r="A56" s="26"/>
      <c r="B56" s="27"/>
      <c r="G56">
        <f t="shared" si="4"/>
      </c>
      <c r="H56" s="39">
        <f t="shared" si="5"/>
      </c>
    </row>
    <row r="57" spans="1:8" ht="18.75">
      <c r="A57" s="26"/>
      <c r="B57" s="27"/>
      <c r="G57">
        <f t="shared" si="4"/>
      </c>
      <c r="H57" s="39">
        <f t="shared" si="5"/>
      </c>
    </row>
    <row r="58" spans="1:8" ht="18.75">
      <c r="A58" s="26"/>
      <c r="B58" s="27"/>
      <c r="G58">
        <f t="shared" si="4"/>
      </c>
      <c r="H58" s="39">
        <f t="shared" si="5"/>
      </c>
    </row>
    <row r="59" spans="1:8" ht="18.75">
      <c r="A59" s="26"/>
      <c r="B59" s="27"/>
      <c r="G59">
        <f t="shared" si="4"/>
      </c>
      <c r="H59" s="39">
        <f t="shared" si="5"/>
      </c>
    </row>
    <row r="60" spans="1:8" ht="18.75">
      <c r="A60" s="26"/>
      <c r="B60" s="27"/>
      <c r="G60">
        <f t="shared" si="4"/>
      </c>
      <c r="H60" s="39">
        <f t="shared" si="5"/>
      </c>
    </row>
    <row r="61" spans="1:8" ht="18.75">
      <c r="A61" s="26"/>
      <c r="B61" s="27"/>
      <c r="G61">
        <f t="shared" si="4"/>
      </c>
      <c r="H61" s="39">
        <f t="shared" si="5"/>
      </c>
    </row>
    <row r="62" spans="1:8" ht="18.75">
      <c r="A62" s="26"/>
      <c r="B62" s="27"/>
      <c r="G62">
        <f t="shared" si="4"/>
      </c>
      <c r="H62" s="39">
        <f t="shared" si="5"/>
      </c>
    </row>
    <row r="63" spans="1:8" ht="18.75">
      <c r="A63" s="28"/>
      <c r="B63" s="29"/>
      <c r="G63">
        <f t="shared" si="4"/>
      </c>
      <c r="H63" s="39">
        <f t="shared" si="5"/>
      </c>
    </row>
    <row r="64" spans="1:8" ht="18.75">
      <c r="A64" s="28"/>
      <c r="B64" s="29"/>
      <c r="G64">
        <f t="shared" si="4"/>
      </c>
      <c r="H64" s="39">
        <f t="shared" si="5"/>
      </c>
    </row>
    <row r="65" spans="1:8" ht="18.75">
      <c r="A65" s="28"/>
      <c r="B65" s="29"/>
      <c r="G65">
        <f aca="true" t="shared" si="6" ref="G65:G72">IF(D65="","",MAX(D65:E65)+F65)</f>
      </c>
      <c r="H65" s="39">
        <f t="shared" si="5"/>
      </c>
    </row>
    <row r="66" spans="1:8" ht="18.75">
      <c r="A66" s="28"/>
      <c r="B66" s="29"/>
      <c r="G66">
        <f t="shared" si="6"/>
      </c>
      <c r="H66" s="39">
        <f t="shared" si="5"/>
      </c>
    </row>
    <row r="67" spans="1:8" ht="18.75">
      <c r="A67" s="28"/>
      <c r="B67" s="29"/>
      <c r="G67">
        <f t="shared" si="6"/>
      </c>
      <c r="H67" s="39">
        <f aca="true" t="shared" si="7" ref="H67:H72">IF(G67="","",RANK(G67,$G$3:$G$72,1))</f>
      </c>
    </row>
    <row r="68" spans="1:8" ht="18.75">
      <c r="A68" s="28"/>
      <c r="B68" s="29"/>
      <c r="G68">
        <f t="shared" si="6"/>
      </c>
      <c r="H68" s="39">
        <f t="shared" si="7"/>
      </c>
    </row>
    <row r="69" spans="1:8" ht="18.75">
      <c r="A69" s="28"/>
      <c r="B69" s="29"/>
      <c r="G69">
        <f t="shared" si="6"/>
      </c>
      <c r="H69" s="39">
        <f t="shared" si="7"/>
      </c>
    </row>
    <row r="70" spans="1:8" ht="18.75">
      <c r="A70" s="28"/>
      <c r="B70" s="29"/>
      <c r="G70">
        <f t="shared" si="6"/>
      </c>
      <c r="H70" s="39">
        <f t="shared" si="7"/>
      </c>
    </row>
    <row r="71" spans="1:8" ht="18.75">
      <c r="A71" s="28"/>
      <c r="B71" s="29"/>
      <c r="G71">
        <f t="shared" si="6"/>
      </c>
      <c r="H71" s="39">
        <f t="shared" si="7"/>
      </c>
    </row>
    <row r="72" spans="1:8" ht="18.75">
      <c r="A72" s="26"/>
      <c r="B72" s="27"/>
      <c r="G72">
        <f t="shared" si="6"/>
      </c>
      <c r="H72" s="39">
        <f t="shared" si="7"/>
      </c>
    </row>
  </sheetData>
  <sheetProtection/>
  <autoFilter ref="A2:H54">
    <sortState ref="A3:H72">
      <sortCondition sortBy="value" ref="H3:H72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8515625" style="0" customWidth="1"/>
    <col min="2" max="2" width="24.57421875" style="0" bestFit="1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39" bestFit="1" customWidth="1"/>
  </cols>
  <sheetData>
    <row r="1" spans="1:8" ht="28.5" thickBot="1">
      <c r="A1" s="40" t="s">
        <v>8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89</v>
      </c>
      <c r="C3" s="7" t="s">
        <v>90</v>
      </c>
      <c r="D3" s="8">
        <v>0.0007594907407407407</v>
      </c>
      <c r="E3" s="8"/>
      <c r="F3" s="9"/>
      <c r="G3" s="10">
        <f aca="true" t="shared" si="0" ref="G3:G34">IF(D3="","",MAX(D3:E3)+F3)</f>
        <v>0.0007594907407407407</v>
      </c>
      <c r="H3" s="11">
        <f aca="true" t="shared" si="1" ref="H3:H34">IF(G3="","",RANK(G3,$G$3:$G$74,1))</f>
        <v>1</v>
      </c>
    </row>
    <row r="4" spans="1:8" ht="18.75">
      <c r="A4" s="12"/>
      <c r="B4" s="33" t="s">
        <v>38</v>
      </c>
      <c r="C4" s="13" t="s">
        <v>41</v>
      </c>
      <c r="D4" s="14">
        <v>0.0008178240740740741</v>
      </c>
      <c r="E4" s="14"/>
      <c r="F4" s="15"/>
      <c r="G4" s="16">
        <f t="shared" si="0"/>
        <v>0.0008178240740740741</v>
      </c>
      <c r="H4" s="11">
        <f t="shared" si="1"/>
        <v>2</v>
      </c>
    </row>
    <row r="5" spans="1:8" ht="18.75">
      <c r="A5" s="12"/>
      <c r="B5" s="32" t="s">
        <v>32</v>
      </c>
      <c r="C5" s="13" t="s">
        <v>25</v>
      </c>
      <c r="D5" s="14">
        <v>0.0008778935185185184</v>
      </c>
      <c r="E5" s="14"/>
      <c r="F5" s="15"/>
      <c r="G5" s="16">
        <f t="shared" si="0"/>
        <v>0.0008778935185185184</v>
      </c>
      <c r="H5" s="11">
        <f t="shared" si="1"/>
        <v>3</v>
      </c>
    </row>
    <row r="6" spans="1:8" ht="18.75">
      <c r="A6" s="12"/>
      <c r="B6" s="32" t="s">
        <v>36</v>
      </c>
      <c r="C6" s="13" t="s">
        <v>25</v>
      </c>
      <c r="D6" s="14">
        <v>0.0008954861111111112</v>
      </c>
      <c r="E6" s="14"/>
      <c r="F6" s="15"/>
      <c r="G6" s="16">
        <f t="shared" si="0"/>
        <v>0.0008954861111111112</v>
      </c>
      <c r="H6" s="11">
        <f t="shared" si="1"/>
        <v>4</v>
      </c>
    </row>
    <row r="7" spans="1:8" ht="18.75">
      <c r="A7" s="12"/>
      <c r="B7" s="32" t="s">
        <v>31</v>
      </c>
      <c r="C7" s="13" t="s">
        <v>23</v>
      </c>
      <c r="D7" s="14">
        <v>0.0009122685185185185</v>
      </c>
      <c r="E7" s="14"/>
      <c r="F7" s="15"/>
      <c r="G7" s="16">
        <f t="shared" si="0"/>
        <v>0.0009122685185185185</v>
      </c>
      <c r="H7" s="11">
        <f t="shared" si="1"/>
        <v>5</v>
      </c>
    </row>
    <row r="8" spans="1:8" ht="18.75">
      <c r="A8" s="12"/>
      <c r="B8" s="32" t="s">
        <v>35</v>
      </c>
      <c r="C8" s="13" t="s">
        <v>25</v>
      </c>
      <c r="D8" s="14">
        <v>0.0009209490740740741</v>
      </c>
      <c r="E8" s="14"/>
      <c r="F8" s="15"/>
      <c r="G8" s="16">
        <f t="shared" si="0"/>
        <v>0.0009209490740740741</v>
      </c>
      <c r="H8" s="11">
        <f t="shared" si="1"/>
        <v>6</v>
      </c>
    </row>
    <row r="9" spans="1:8" ht="18.75">
      <c r="A9" s="12"/>
      <c r="B9" s="32" t="s">
        <v>40</v>
      </c>
      <c r="C9" s="13" t="s">
        <v>42</v>
      </c>
      <c r="D9" s="14">
        <v>0.0008216435185185185</v>
      </c>
      <c r="E9" s="14"/>
      <c r="F9" s="15">
        <v>0.00011574074074074073</v>
      </c>
      <c r="G9" s="16">
        <f t="shared" si="0"/>
        <v>0.0009373842592592592</v>
      </c>
      <c r="H9" s="11">
        <f t="shared" si="1"/>
        <v>7</v>
      </c>
    </row>
    <row r="10" spans="1:8" ht="18.75">
      <c r="A10" s="12"/>
      <c r="B10" s="32" t="s">
        <v>37</v>
      </c>
      <c r="C10" s="13" t="s">
        <v>41</v>
      </c>
      <c r="D10" s="14">
        <v>0.0009447916666666667</v>
      </c>
      <c r="E10" s="14"/>
      <c r="F10" s="15"/>
      <c r="G10" s="16">
        <f t="shared" si="0"/>
        <v>0.0009447916666666667</v>
      </c>
      <c r="H10" s="11">
        <f t="shared" si="1"/>
        <v>8</v>
      </c>
    </row>
    <row r="11" spans="1:8" ht="18.75">
      <c r="A11" s="12"/>
      <c r="B11" s="32" t="s">
        <v>34</v>
      </c>
      <c r="C11" s="13" t="s">
        <v>25</v>
      </c>
      <c r="D11" s="14">
        <v>0.0010753472222222221</v>
      </c>
      <c r="E11" s="14"/>
      <c r="F11" s="15"/>
      <c r="G11" s="16">
        <f t="shared" si="0"/>
        <v>0.0010753472222222221</v>
      </c>
      <c r="H11" s="11">
        <f t="shared" si="1"/>
        <v>9</v>
      </c>
    </row>
    <row r="12" spans="1:8" ht="18.75">
      <c r="A12" s="12"/>
      <c r="B12" s="32" t="s">
        <v>30</v>
      </c>
      <c r="C12" s="13" t="s">
        <v>23</v>
      </c>
      <c r="D12" s="14">
        <v>0.0012574074074074074</v>
      </c>
      <c r="E12" s="14"/>
      <c r="F12" s="15"/>
      <c r="G12" s="16">
        <f t="shared" si="0"/>
        <v>0.0012574074074074074</v>
      </c>
      <c r="H12" s="11">
        <f t="shared" si="1"/>
        <v>10</v>
      </c>
    </row>
    <row r="13" spans="1:8" ht="18.75">
      <c r="A13" s="12"/>
      <c r="B13" s="32" t="s">
        <v>33</v>
      </c>
      <c r="C13" s="13" t="s">
        <v>25</v>
      </c>
      <c r="D13" s="14">
        <v>0.0013431712962962963</v>
      </c>
      <c r="E13" s="14"/>
      <c r="F13" s="15"/>
      <c r="G13" s="16">
        <f t="shared" si="0"/>
        <v>0.0013431712962962963</v>
      </c>
      <c r="H13" s="11">
        <f t="shared" si="1"/>
        <v>11</v>
      </c>
    </row>
    <row r="14" spans="1:8" ht="18.75">
      <c r="A14" s="12"/>
      <c r="B14" s="32" t="s">
        <v>39</v>
      </c>
      <c r="C14" s="13" t="s">
        <v>41</v>
      </c>
      <c r="D14" s="14">
        <v>0.0018520833333333332</v>
      </c>
      <c r="E14" s="14"/>
      <c r="F14" s="15"/>
      <c r="G14" s="16">
        <f t="shared" si="0"/>
        <v>0.0018520833333333332</v>
      </c>
      <c r="H14" s="11">
        <f t="shared" si="1"/>
        <v>12</v>
      </c>
    </row>
    <row r="15" spans="1:8" ht="18.75">
      <c r="A15" s="12"/>
      <c r="B15" s="32"/>
      <c r="C15" s="13"/>
      <c r="D15" s="14"/>
      <c r="E15" s="14"/>
      <c r="F15" s="15"/>
      <c r="G15" s="16">
        <f t="shared" si="0"/>
      </c>
      <c r="H15" s="11">
        <f t="shared" si="1"/>
      </c>
    </row>
    <row r="16" spans="1:8" ht="18.75">
      <c r="A16" s="12"/>
      <c r="B16" s="32"/>
      <c r="C16" s="13"/>
      <c r="D16" s="14"/>
      <c r="E16" s="14"/>
      <c r="F16" s="15"/>
      <c r="G16" s="16">
        <f t="shared" si="0"/>
      </c>
      <c r="H16" s="11">
        <f t="shared" si="1"/>
      </c>
    </row>
    <row r="17" spans="1:8" ht="18.75">
      <c r="A17" s="12"/>
      <c r="B17" s="32"/>
      <c r="C17" s="13"/>
      <c r="D17" s="14"/>
      <c r="E17" s="17"/>
      <c r="F17" s="15"/>
      <c r="G17" s="16">
        <f t="shared" si="0"/>
      </c>
      <c r="H17" s="11">
        <f t="shared" si="1"/>
      </c>
    </row>
    <row r="18" spans="1:8" ht="18.75">
      <c r="A18" s="12"/>
      <c r="B18" s="13"/>
      <c r="C18" s="13"/>
      <c r="D18" s="14"/>
      <c r="E18" s="14"/>
      <c r="F18" s="15"/>
      <c r="G18" s="16">
        <f t="shared" si="0"/>
      </c>
      <c r="H18" s="11">
        <f t="shared" si="1"/>
      </c>
    </row>
    <row r="19" spans="1:8" ht="18.75">
      <c r="A19" s="12"/>
      <c r="B19" s="13"/>
      <c r="C19" s="13"/>
      <c r="D19" s="14"/>
      <c r="E19" s="14"/>
      <c r="F19" s="15"/>
      <c r="G19" s="16">
        <f t="shared" si="0"/>
      </c>
      <c r="H19" s="11">
        <f t="shared" si="1"/>
      </c>
    </row>
    <row r="20" spans="1:8" ht="18.75">
      <c r="A20" s="12"/>
      <c r="B20" s="13"/>
      <c r="C20" s="13"/>
      <c r="D20" s="14"/>
      <c r="E20" s="14"/>
      <c r="F20" s="15"/>
      <c r="G20" s="16">
        <f t="shared" si="0"/>
      </c>
      <c r="H20" s="11">
        <f t="shared" si="1"/>
      </c>
    </row>
    <row r="21" spans="1:8" ht="18.75">
      <c r="A21" s="12"/>
      <c r="B21" s="13"/>
      <c r="C21" s="13"/>
      <c r="D21" s="14"/>
      <c r="E21" s="14"/>
      <c r="F21" s="15"/>
      <c r="G21" s="16">
        <f t="shared" si="0"/>
      </c>
      <c r="H21" s="11">
        <f t="shared" si="1"/>
      </c>
    </row>
    <row r="22" spans="1:8" ht="18.75">
      <c r="A22" s="12"/>
      <c r="B22" s="13"/>
      <c r="C22" s="13"/>
      <c r="D22" s="14"/>
      <c r="E22" s="14"/>
      <c r="F22" s="15"/>
      <c r="G22" s="16">
        <f t="shared" si="0"/>
      </c>
      <c r="H22" s="11">
        <f t="shared" si="1"/>
      </c>
    </row>
    <row r="23" spans="1:8" ht="18.75">
      <c r="A23" s="12"/>
      <c r="B23" s="13"/>
      <c r="C23" s="13"/>
      <c r="D23" s="14"/>
      <c r="E23" s="14"/>
      <c r="F23" s="15"/>
      <c r="G23" s="16">
        <f t="shared" si="0"/>
      </c>
      <c r="H23" s="11">
        <f t="shared" si="1"/>
      </c>
    </row>
    <row r="24" spans="1:8" ht="18.75">
      <c r="A24" s="12"/>
      <c r="B24" s="13"/>
      <c r="C24" s="13"/>
      <c r="D24" s="14"/>
      <c r="E24" s="14"/>
      <c r="F24" s="15"/>
      <c r="G24" s="16">
        <f t="shared" si="0"/>
      </c>
      <c r="H24" s="11">
        <f t="shared" si="1"/>
      </c>
    </row>
    <row r="25" spans="1:8" ht="18.75">
      <c r="A25" s="12"/>
      <c r="B25" s="13"/>
      <c r="C25" s="13"/>
      <c r="D25" s="14"/>
      <c r="E25" s="14"/>
      <c r="F25" s="15"/>
      <c r="G25" s="16">
        <f t="shared" si="0"/>
      </c>
      <c r="H25" s="11">
        <f t="shared" si="1"/>
      </c>
    </row>
    <row r="26" spans="1:8" ht="18.75">
      <c r="A26" s="12"/>
      <c r="B26" s="13"/>
      <c r="C26" s="13"/>
      <c r="D26" s="14"/>
      <c r="E26" s="14"/>
      <c r="F26" s="15"/>
      <c r="G26" s="16">
        <f t="shared" si="0"/>
      </c>
      <c r="H26" s="11">
        <f t="shared" si="1"/>
      </c>
    </row>
    <row r="27" spans="1:8" ht="18.75">
      <c r="A27" s="12"/>
      <c r="B27" s="13"/>
      <c r="C27" s="13"/>
      <c r="D27" s="14"/>
      <c r="E27" s="14"/>
      <c r="F27" s="15"/>
      <c r="G27" s="16">
        <f t="shared" si="0"/>
      </c>
      <c r="H27" s="11">
        <f t="shared" si="1"/>
      </c>
    </row>
    <row r="28" spans="1:8" ht="18.75">
      <c r="A28" s="12"/>
      <c r="B28" s="13"/>
      <c r="C28" s="13"/>
      <c r="D28" s="14"/>
      <c r="E28" s="14"/>
      <c r="F28" s="15"/>
      <c r="G28" s="16">
        <f t="shared" si="0"/>
      </c>
      <c r="H28" s="11">
        <f t="shared" si="1"/>
      </c>
    </row>
    <row r="29" spans="1:8" ht="18.75">
      <c r="A29" s="12"/>
      <c r="B29" s="13"/>
      <c r="C29" s="13"/>
      <c r="D29" s="14"/>
      <c r="E29" s="14"/>
      <c r="F29" s="15"/>
      <c r="G29" s="16">
        <f t="shared" si="0"/>
      </c>
      <c r="H29" s="11">
        <f t="shared" si="1"/>
      </c>
    </row>
    <row r="30" spans="1:8" ht="18.75">
      <c r="A30" s="12"/>
      <c r="B30" s="13"/>
      <c r="C30" s="13"/>
      <c r="D30" s="14"/>
      <c r="E30" s="14"/>
      <c r="F30" s="15"/>
      <c r="G30" s="16">
        <f t="shared" si="0"/>
      </c>
      <c r="H30" s="11">
        <f t="shared" si="1"/>
      </c>
    </row>
    <row r="31" spans="1:8" ht="18.75">
      <c r="A31" s="12"/>
      <c r="B31" s="13"/>
      <c r="C31" s="13"/>
      <c r="D31" s="14"/>
      <c r="E31" s="14"/>
      <c r="F31" s="15"/>
      <c r="G31" s="16">
        <f t="shared" si="0"/>
      </c>
      <c r="H31" s="11">
        <f t="shared" si="1"/>
      </c>
    </row>
    <row r="32" spans="1:8" ht="18.75">
      <c r="A32" s="12"/>
      <c r="B32" s="13"/>
      <c r="C32" s="13"/>
      <c r="D32" s="14"/>
      <c r="E32" s="14"/>
      <c r="F32" s="15"/>
      <c r="G32" s="16">
        <f t="shared" si="0"/>
      </c>
      <c r="H32" s="11">
        <f t="shared" si="1"/>
      </c>
    </row>
    <row r="33" spans="1:8" ht="18.75">
      <c r="A33" s="12"/>
      <c r="B33" s="13"/>
      <c r="C33" s="13"/>
      <c r="D33" s="14"/>
      <c r="E33" s="14"/>
      <c r="F33" s="15"/>
      <c r="G33" s="16">
        <f t="shared" si="0"/>
      </c>
      <c r="H33" s="11">
        <f t="shared" si="1"/>
      </c>
    </row>
    <row r="34" spans="1:8" ht="18.75">
      <c r="A34" s="12"/>
      <c r="B34" s="13"/>
      <c r="C34" s="13"/>
      <c r="D34" s="14"/>
      <c r="E34" s="14"/>
      <c r="F34" s="15"/>
      <c r="G34" s="16">
        <f t="shared" si="0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6">IF(D35="","",MAX(D35:E35)+F35)</f>
      </c>
      <c r="H35" s="11">
        <f aca="true" t="shared" si="3" ref="H35:H56">IF(G35="","",RANK(G35,$G$3:$G$74,1))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8.75">
      <c r="A54" s="12"/>
      <c r="B54" s="13"/>
      <c r="C54" s="13"/>
      <c r="D54" s="14"/>
      <c r="E54" s="14"/>
      <c r="F54" s="15"/>
      <c r="G54" s="16">
        <f t="shared" si="2"/>
      </c>
      <c r="H54" s="11">
        <f t="shared" si="3"/>
      </c>
    </row>
    <row r="55" spans="1:8" ht="18.75">
      <c r="A55" s="12"/>
      <c r="B55" s="13"/>
      <c r="C55" s="13"/>
      <c r="D55" s="14"/>
      <c r="E55" s="14"/>
      <c r="F55" s="15"/>
      <c r="G55" s="16">
        <f t="shared" si="2"/>
      </c>
      <c r="H55" s="11">
        <f t="shared" si="3"/>
      </c>
    </row>
    <row r="56" spans="1:8" ht="19.5" thickBot="1">
      <c r="A56" s="18"/>
      <c r="B56" s="19"/>
      <c r="C56" s="19"/>
      <c r="D56" s="20"/>
      <c r="E56" s="20"/>
      <c r="F56" s="21"/>
      <c r="G56" s="22">
        <f t="shared" si="2"/>
      </c>
      <c r="H56" s="23">
        <f t="shared" si="3"/>
      </c>
    </row>
    <row r="57" spans="1:8" ht="18.75">
      <c r="A57" s="24"/>
      <c r="B57" s="25"/>
      <c r="C57" s="25"/>
      <c r="D57" s="25"/>
      <c r="E57" s="25"/>
      <c r="F57" s="25"/>
      <c r="G57" s="25">
        <f aca="true" t="shared" si="4" ref="G57:G66">IF(D57="","",MAX(D57:E57)+F57)</f>
      </c>
      <c r="H57" s="38">
        <f aca="true" t="shared" si="5" ref="H57:H66">IF(G57="","",RANK(G57,$G$3:$G$74,1))</f>
      </c>
    </row>
    <row r="58" spans="1:8" ht="18.75">
      <c r="A58" s="26"/>
      <c r="B58" s="27"/>
      <c r="G58">
        <f t="shared" si="4"/>
      </c>
      <c r="H58" s="39">
        <f t="shared" si="5"/>
      </c>
    </row>
    <row r="59" spans="1:8" ht="18.75">
      <c r="A59" s="26"/>
      <c r="B59" s="27"/>
      <c r="G59">
        <f t="shared" si="4"/>
      </c>
      <c r="H59" s="39">
        <f t="shared" si="5"/>
      </c>
    </row>
    <row r="60" spans="1:8" ht="18.75">
      <c r="A60" s="26"/>
      <c r="B60" s="27"/>
      <c r="G60">
        <f t="shared" si="4"/>
      </c>
      <c r="H60" s="39">
        <f t="shared" si="5"/>
      </c>
    </row>
    <row r="61" spans="1:8" ht="18.75">
      <c r="A61" s="26"/>
      <c r="B61" s="27"/>
      <c r="G61">
        <f t="shared" si="4"/>
      </c>
      <c r="H61" s="39">
        <f t="shared" si="5"/>
      </c>
    </row>
    <row r="62" spans="1:8" ht="18.75">
      <c r="A62" s="26"/>
      <c r="B62" s="27"/>
      <c r="G62">
        <f t="shared" si="4"/>
      </c>
      <c r="H62" s="39">
        <f t="shared" si="5"/>
      </c>
    </row>
    <row r="63" spans="1:8" ht="18.75">
      <c r="A63" s="26"/>
      <c r="B63" s="27"/>
      <c r="G63">
        <f t="shared" si="4"/>
      </c>
      <c r="H63" s="39">
        <f t="shared" si="5"/>
      </c>
    </row>
    <row r="64" spans="1:8" ht="18.75">
      <c r="A64" s="26"/>
      <c r="B64" s="27"/>
      <c r="G64">
        <f t="shared" si="4"/>
      </c>
      <c r="H64" s="39">
        <f t="shared" si="5"/>
      </c>
    </row>
    <row r="65" spans="1:8" ht="18.75">
      <c r="A65" s="28"/>
      <c r="B65" s="29"/>
      <c r="G65">
        <f t="shared" si="4"/>
      </c>
      <c r="H65" s="39">
        <f t="shared" si="5"/>
      </c>
    </row>
    <row r="66" spans="1:8" ht="18.75">
      <c r="A66" s="28"/>
      <c r="B66" s="29"/>
      <c r="G66">
        <f t="shared" si="4"/>
      </c>
      <c r="H66" s="39">
        <f t="shared" si="5"/>
      </c>
    </row>
    <row r="67" spans="1:8" ht="18.75">
      <c r="A67" s="28"/>
      <c r="B67" s="29"/>
      <c r="G67">
        <f aca="true" t="shared" si="6" ref="G67:G74">IF(D67="","",MAX(D67:E67)+F67)</f>
      </c>
      <c r="H67" s="39">
        <f aca="true" t="shared" si="7" ref="H67:H74">IF(G67="","",RANK(G67,$G$3:$G$74,1))</f>
      </c>
    </row>
    <row r="68" spans="1:8" ht="18.75">
      <c r="A68" s="28"/>
      <c r="B68" s="29"/>
      <c r="G68">
        <f t="shared" si="6"/>
      </c>
      <c r="H68" s="39">
        <f t="shared" si="7"/>
      </c>
    </row>
    <row r="69" spans="1:8" ht="18.75">
      <c r="A69" s="28"/>
      <c r="B69" s="29"/>
      <c r="G69">
        <f t="shared" si="6"/>
      </c>
      <c r="H69" s="39">
        <f t="shared" si="7"/>
      </c>
    </row>
    <row r="70" spans="1:8" ht="18.75">
      <c r="A70" s="28"/>
      <c r="B70" s="29"/>
      <c r="G70">
        <f t="shared" si="6"/>
      </c>
      <c r="H70" s="39">
        <f t="shared" si="7"/>
      </c>
    </row>
    <row r="71" spans="1:8" ht="18.75">
      <c r="A71" s="28"/>
      <c r="B71" s="29"/>
      <c r="G71">
        <f t="shared" si="6"/>
      </c>
      <c r="H71" s="39">
        <f t="shared" si="7"/>
      </c>
    </row>
    <row r="72" spans="1:8" ht="18.75">
      <c r="A72" s="28"/>
      <c r="B72" s="29"/>
      <c r="G72">
        <f t="shared" si="6"/>
      </c>
      <c r="H72" s="39">
        <f t="shared" si="7"/>
      </c>
    </row>
    <row r="73" spans="1:8" ht="18.75">
      <c r="A73" s="28"/>
      <c r="B73" s="29"/>
      <c r="G73">
        <f t="shared" si="6"/>
      </c>
      <c r="H73" s="39">
        <f t="shared" si="7"/>
      </c>
    </row>
    <row r="74" spans="1:8" ht="18.75">
      <c r="A74" s="26"/>
      <c r="B74" s="27"/>
      <c r="G74">
        <f t="shared" si="6"/>
      </c>
      <c r="H74" s="39">
        <f t="shared" si="7"/>
      </c>
    </row>
  </sheetData>
  <sheetProtection/>
  <autoFilter ref="A2:H56">
    <sortState ref="A3:H74">
      <sortCondition sortBy="value" ref="H3:H74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8515625" style="0" customWidth="1"/>
    <col min="2" max="2" width="21.57421875" style="0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39" bestFit="1" customWidth="1"/>
  </cols>
  <sheetData>
    <row r="1" spans="1:8" ht="28.5" thickBot="1">
      <c r="A1" s="40" t="s">
        <v>9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79</v>
      </c>
      <c r="C3" s="7" t="s">
        <v>80</v>
      </c>
      <c r="D3" s="8">
        <v>0.0006663194444444445</v>
      </c>
      <c r="E3" s="8"/>
      <c r="F3" s="9"/>
      <c r="G3" s="10">
        <f aca="true" t="shared" si="0" ref="G3:G34">IF(D3="","",MAX(D3:E3)+F3)</f>
        <v>0.0006663194444444445</v>
      </c>
      <c r="H3" s="11">
        <f aca="true" t="shared" si="1" ref="H3:H34">IF(G3="","",RANK(G3,$G$3:$G$74,1))</f>
        <v>1</v>
      </c>
    </row>
    <row r="4" spans="1:8" ht="18.75">
      <c r="A4" s="12"/>
      <c r="B4" s="32" t="s">
        <v>55</v>
      </c>
      <c r="C4" s="13" t="s">
        <v>57</v>
      </c>
      <c r="D4" s="14">
        <v>0.0006980324074074075</v>
      </c>
      <c r="E4" s="14"/>
      <c r="F4" s="15"/>
      <c r="G4" s="16">
        <f t="shared" si="0"/>
        <v>0.0006980324074074075</v>
      </c>
      <c r="H4" s="11">
        <f t="shared" si="1"/>
        <v>2</v>
      </c>
    </row>
    <row r="5" spans="1:8" ht="18.75">
      <c r="A5" s="12"/>
      <c r="B5" s="32" t="s">
        <v>53</v>
      </c>
      <c r="C5" s="13" t="s">
        <v>57</v>
      </c>
      <c r="D5" s="14">
        <v>0.0007217592592592593</v>
      </c>
      <c r="E5" s="14"/>
      <c r="F5" s="15"/>
      <c r="G5" s="16">
        <f t="shared" si="0"/>
        <v>0.0007217592592592593</v>
      </c>
      <c r="H5" s="11">
        <f t="shared" si="1"/>
        <v>3</v>
      </c>
    </row>
    <row r="6" spans="1:8" ht="18.75">
      <c r="A6" s="12"/>
      <c r="B6" s="32" t="s">
        <v>45</v>
      </c>
      <c r="C6" s="13" t="s">
        <v>23</v>
      </c>
      <c r="D6" s="14">
        <v>0.0007381944444444444</v>
      </c>
      <c r="E6" s="14"/>
      <c r="F6" s="15"/>
      <c r="G6" s="16">
        <f t="shared" si="0"/>
        <v>0.0007381944444444444</v>
      </c>
      <c r="H6" s="11">
        <f t="shared" si="1"/>
        <v>4</v>
      </c>
    </row>
    <row r="7" spans="1:8" ht="18.75">
      <c r="A7" s="12"/>
      <c r="B7" s="32" t="s">
        <v>49</v>
      </c>
      <c r="C7" s="13" t="s">
        <v>25</v>
      </c>
      <c r="D7" s="14">
        <v>0.0007756944444444444</v>
      </c>
      <c r="E7" s="14"/>
      <c r="F7" s="15"/>
      <c r="G7" s="16">
        <f t="shared" si="0"/>
        <v>0.0007756944444444444</v>
      </c>
      <c r="H7" s="11">
        <f t="shared" si="1"/>
        <v>5</v>
      </c>
    </row>
    <row r="8" spans="1:8" ht="18.75">
      <c r="A8" s="12"/>
      <c r="B8" s="32" t="s">
        <v>98</v>
      </c>
      <c r="C8" s="13" t="s">
        <v>96</v>
      </c>
      <c r="D8" s="14">
        <v>0.0007795138888888889</v>
      </c>
      <c r="E8" s="14"/>
      <c r="F8" s="15"/>
      <c r="G8" s="16">
        <f t="shared" si="0"/>
        <v>0.0007795138888888889</v>
      </c>
      <c r="H8" s="11">
        <f t="shared" si="1"/>
        <v>6</v>
      </c>
    </row>
    <row r="9" spans="1:8" ht="18.75">
      <c r="A9" s="12"/>
      <c r="B9" s="32" t="s">
        <v>48</v>
      </c>
      <c r="C9" s="13" t="s">
        <v>25</v>
      </c>
      <c r="D9" s="14">
        <v>0.0007847222222222221</v>
      </c>
      <c r="E9" s="14"/>
      <c r="F9" s="15"/>
      <c r="G9" s="16">
        <f t="shared" si="0"/>
        <v>0.0007847222222222221</v>
      </c>
      <c r="H9" s="11">
        <f t="shared" si="1"/>
        <v>7</v>
      </c>
    </row>
    <row r="10" spans="1:8" ht="18.75">
      <c r="A10" s="12"/>
      <c r="B10" s="32" t="s">
        <v>95</v>
      </c>
      <c r="C10" s="13" t="s">
        <v>96</v>
      </c>
      <c r="D10" s="14">
        <v>0.0007918981481481482</v>
      </c>
      <c r="E10" s="14"/>
      <c r="F10" s="15"/>
      <c r="G10" s="16">
        <f t="shared" si="0"/>
        <v>0.0007918981481481482</v>
      </c>
      <c r="H10" s="11">
        <f t="shared" si="1"/>
        <v>8</v>
      </c>
    </row>
    <row r="11" spans="1:8" ht="18.75">
      <c r="A11" s="12"/>
      <c r="B11" s="32" t="s">
        <v>56</v>
      </c>
      <c r="C11" s="13" t="s">
        <v>57</v>
      </c>
      <c r="D11" s="14">
        <v>0.0008017361111111111</v>
      </c>
      <c r="E11" s="14"/>
      <c r="F11" s="15"/>
      <c r="G11" s="16">
        <f t="shared" si="0"/>
        <v>0.0008017361111111111</v>
      </c>
      <c r="H11" s="11">
        <f t="shared" si="1"/>
        <v>9</v>
      </c>
    </row>
    <row r="12" spans="1:8" ht="18.75">
      <c r="A12" s="12"/>
      <c r="B12" s="33" t="s">
        <v>94</v>
      </c>
      <c r="C12" s="13" t="s">
        <v>57</v>
      </c>
      <c r="D12" s="14">
        <v>0.0008170138888888888</v>
      </c>
      <c r="E12" s="14"/>
      <c r="F12" s="15"/>
      <c r="G12" s="16">
        <f t="shared" si="0"/>
        <v>0.0008170138888888888</v>
      </c>
      <c r="H12" s="11">
        <f t="shared" si="1"/>
        <v>10</v>
      </c>
    </row>
    <row r="13" spans="1:8" ht="18.75">
      <c r="A13" s="12"/>
      <c r="B13" s="32" t="s">
        <v>50</v>
      </c>
      <c r="C13" s="13" t="s">
        <v>29</v>
      </c>
      <c r="D13" s="14">
        <v>0.0008296296296296295</v>
      </c>
      <c r="E13" s="14"/>
      <c r="F13" s="15"/>
      <c r="G13" s="16">
        <f t="shared" si="0"/>
        <v>0.0008296296296296295</v>
      </c>
      <c r="H13" s="11">
        <f t="shared" si="1"/>
        <v>11</v>
      </c>
    </row>
    <row r="14" spans="1:8" ht="18.75">
      <c r="A14" s="12"/>
      <c r="B14" s="32" t="s">
        <v>43</v>
      </c>
      <c r="C14" s="13" t="s">
        <v>23</v>
      </c>
      <c r="D14" s="14">
        <v>0.0008298611111111112</v>
      </c>
      <c r="E14" s="14"/>
      <c r="F14" s="15"/>
      <c r="G14" s="16">
        <f t="shared" si="0"/>
        <v>0.0008298611111111112</v>
      </c>
      <c r="H14" s="11">
        <f t="shared" si="1"/>
        <v>12</v>
      </c>
    </row>
    <row r="15" spans="1:8" ht="18.75">
      <c r="A15" s="12"/>
      <c r="B15" s="32" t="s">
        <v>51</v>
      </c>
      <c r="C15" s="13" t="s">
        <v>41</v>
      </c>
      <c r="D15" s="14">
        <v>0.0008342592592592593</v>
      </c>
      <c r="E15" s="14"/>
      <c r="F15" s="15"/>
      <c r="G15" s="16">
        <f t="shared" si="0"/>
        <v>0.0008342592592592593</v>
      </c>
      <c r="H15" s="11">
        <f t="shared" si="1"/>
        <v>13</v>
      </c>
    </row>
    <row r="16" spans="1:8" ht="18.75">
      <c r="A16" s="12"/>
      <c r="B16" s="32" t="s">
        <v>47</v>
      </c>
      <c r="C16" s="13" t="s">
        <v>23</v>
      </c>
      <c r="D16" s="14">
        <v>0.0008612268518518518</v>
      </c>
      <c r="E16" s="14"/>
      <c r="F16" s="15"/>
      <c r="G16" s="16">
        <f t="shared" si="0"/>
        <v>0.0008612268518518518</v>
      </c>
      <c r="H16" s="11">
        <f t="shared" si="1"/>
        <v>14</v>
      </c>
    </row>
    <row r="17" spans="1:8" ht="18.75">
      <c r="A17" s="12"/>
      <c r="B17" s="32" t="s">
        <v>54</v>
      </c>
      <c r="C17" s="13" t="s">
        <v>57</v>
      </c>
      <c r="D17" s="14">
        <v>0.000783564814814815</v>
      </c>
      <c r="E17" s="17"/>
      <c r="F17" s="15">
        <v>0.00011574074074074073</v>
      </c>
      <c r="G17" s="16">
        <f t="shared" si="0"/>
        <v>0.0008993055555555556</v>
      </c>
      <c r="H17" s="11">
        <f t="shared" si="1"/>
        <v>15</v>
      </c>
    </row>
    <row r="18" spans="1:8" ht="18.75">
      <c r="A18" s="12"/>
      <c r="B18" s="32" t="s">
        <v>97</v>
      </c>
      <c r="C18" s="13" t="s">
        <v>96</v>
      </c>
      <c r="D18" s="14">
        <v>0.0009645833333333334</v>
      </c>
      <c r="E18" s="14"/>
      <c r="F18" s="15"/>
      <c r="G18" s="16">
        <f t="shared" si="0"/>
        <v>0.0009645833333333334</v>
      </c>
      <c r="H18" s="11">
        <f t="shared" si="1"/>
        <v>16</v>
      </c>
    </row>
    <row r="19" spans="1:8" ht="18.75">
      <c r="A19" s="12"/>
      <c r="B19" s="32" t="s">
        <v>59</v>
      </c>
      <c r="C19" s="13" t="s">
        <v>42</v>
      </c>
      <c r="D19" s="14">
        <v>0.0009789351851851851</v>
      </c>
      <c r="E19" s="14"/>
      <c r="F19" s="15"/>
      <c r="G19" s="16">
        <f t="shared" si="0"/>
        <v>0.0009789351851851851</v>
      </c>
      <c r="H19" s="11">
        <f t="shared" si="1"/>
        <v>17</v>
      </c>
    </row>
    <row r="20" spans="1:8" ht="18.75">
      <c r="A20" s="12"/>
      <c r="B20" s="32" t="s">
        <v>46</v>
      </c>
      <c r="C20" s="13" t="s">
        <v>23</v>
      </c>
      <c r="D20" s="14">
        <v>0.0010328703703703704</v>
      </c>
      <c r="E20" s="14"/>
      <c r="F20" s="15"/>
      <c r="G20" s="16">
        <f t="shared" si="0"/>
        <v>0.0010328703703703704</v>
      </c>
      <c r="H20" s="11">
        <f t="shared" si="1"/>
        <v>18</v>
      </c>
    </row>
    <row r="21" spans="1:8" ht="18.75">
      <c r="A21" s="12"/>
      <c r="B21" s="32" t="s">
        <v>106</v>
      </c>
      <c r="C21" s="13" t="s">
        <v>23</v>
      </c>
      <c r="D21" s="14">
        <v>0.0009767361111111112</v>
      </c>
      <c r="E21" s="14"/>
      <c r="F21" s="15">
        <v>0.00011574074074074073</v>
      </c>
      <c r="G21" s="16">
        <f t="shared" si="0"/>
        <v>0.0010924768518518519</v>
      </c>
      <c r="H21" s="11">
        <f t="shared" si="1"/>
        <v>19</v>
      </c>
    </row>
    <row r="22" spans="1:8" ht="18.75">
      <c r="A22" s="12"/>
      <c r="B22" s="32" t="s">
        <v>58</v>
      </c>
      <c r="C22" s="13" t="s">
        <v>42</v>
      </c>
      <c r="D22" s="14">
        <v>0.0009969907407407408</v>
      </c>
      <c r="E22" s="14"/>
      <c r="F22" s="15">
        <v>0.00011574074074074073</v>
      </c>
      <c r="G22" s="16">
        <f t="shared" si="0"/>
        <v>0.0011127314814814815</v>
      </c>
      <c r="H22" s="11">
        <f t="shared" si="1"/>
        <v>20</v>
      </c>
    </row>
    <row r="23" spans="1:8" ht="18.75">
      <c r="A23" s="12"/>
      <c r="B23" s="32" t="s">
        <v>44</v>
      </c>
      <c r="C23" s="13" t="s">
        <v>23</v>
      </c>
      <c r="D23" s="14">
        <v>0.0011674768518518516</v>
      </c>
      <c r="E23" s="14"/>
      <c r="F23" s="15"/>
      <c r="G23" s="16">
        <f t="shared" si="0"/>
        <v>0.0011674768518518516</v>
      </c>
      <c r="H23" s="11">
        <f t="shared" si="1"/>
        <v>21</v>
      </c>
    </row>
    <row r="24" spans="1:8" ht="18.75">
      <c r="A24" s="12"/>
      <c r="B24" s="32" t="s">
        <v>60</v>
      </c>
      <c r="C24" s="13" t="s">
        <v>42</v>
      </c>
      <c r="D24" s="14">
        <v>0.0012317129629629629</v>
      </c>
      <c r="E24" s="14"/>
      <c r="F24" s="15"/>
      <c r="G24" s="16">
        <f t="shared" si="0"/>
        <v>0.0012317129629629629</v>
      </c>
      <c r="H24" s="11">
        <f t="shared" si="1"/>
        <v>22</v>
      </c>
    </row>
    <row r="25" spans="1:8" ht="18.75">
      <c r="A25" s="12"/>
      <c r="B25" s="13"/>
      <c r="C25" s="13"/>
      <c r="D25" s="14"/>
      <c r="E25" s="14"/>
      <c r="F25" s="15"/>
      <c r="G25" s="16">
        <f t="shared" si="0"/>
      </c>
      <c r="H25" s="11">
        <f t="shared" si="1"/>
      </c>
    </row>
    <row r="26" spans="1:8" ht="18.75">
      <c r="A26" s="12"/>
      <c r="B26" s="13"/>
      <c r="C26" s="13"/>
      <c r="D26" s="14"/>
      <c r="E26" s="14"/>
      <c r="F26" s="15"/>
      <c r="G26" s="16">
        <f t="shared" si="0"/>
      </c>
      <c r="H26" s="11">
        <f t="shared" si="1"/>
      </c>
    </row>
    <row r="27" spans="1:8" ht="18.75">
      <c r="A27" s="12"/>
      <c r="B27" s="13"/>
      <c r="C27" s="13"/>
      <c r="D27" s="14"/>
      <c r="E27" s="14"/>
      <c r="F27" s="15"/>
      <c r="G27" s="16">
        <f t="shared" si="0"/>
      </c>
      <c r="H27" s="11">
        <f t="shared" si="1"/>
      </c>
    </row>
    <row r="28" spans="1:8" ht="18.75">
      <c r="A28" s="12"/>
      <c r="B28" s="13"/>
      <c r="C28" s="13"/>
      <c r="D28" s="14"/>
      <c r="E28" s="14"/>
      <c r="F28" s="15"/>
      <c r="G28" s="16">
        <f t="shared" si="0"/>
      </c>
      <c r="H28" s="11">
        <f t="shared" si="1"/>
      </c>
    </row>
    <row r="29" spans="1:8" ht="18.75">
      <c r="A29" s="12"/>
      <c r="B29" s="13"/>
      <c r="C29" s="13"/>
      <c r="D29" s="14"/>
      <c r="E29" s="14"/>
      <c r="F29" s="15"/>
      <c r="G29" s="16">
        <f t="shared" si="0"/>
      </c>
      <c r="H29" s="11">
        <f t="shared" si="1"/>
      </c>
    </row>
    <row r="30" spans="1:8" ht="18.75">
      <c r="A30" s="12"/>
      <c r="B30" s="13"/>
      <c r="C30" s="13"/>
      <c r="D30" s="14"/>
      <c r="E30" s="14"/>
      <c r="F30" s="15"/>
      <c r="G30" s="16">
        <f t="shared" si="0"/>
      </c>
      <c r="H30" s="11">
        <f t="shared" si="1"/>
      </c>
    </row>
    <row r="31" spans="1:8" ht="18.75">
      <c r="A31" s="12"/>
      <c r="B31" s="13"/>
      <c r="C31" s="13"/>
      <c r="D31" s="14"/>
      <c r="E31" s="14"/>
      <c r="F31" s="15"/>
      <c r="G31" s="16">
        <f t="shared" si="0"/>
      </c>
      <c r="H31" s="11">
        <f t="shared" si="1"/>
      </c>
    </row>
    <row r="32" spans="1:8" ht="18.75">
      <c r="A32" s="12"/>
      <c r="B32" s="13"/>
      <c r="C32" s="13"/>
      <c r="D32" s="14"/>
      <c r="E32" s="14"/>
      <c r="F32" s="15"/>
      <c r="G32" s="16">
        <f t="shared" si="0"/>
      </c>
      <c r="H32" s="11">
        <f t="shared" si="1"/>
      </c>
    </row>
    <row r="33" spans="1:8" ht="18.75">
      <c r="A33" s="12"/>
      <c r="B33" s="13"/>
      <c r="C33" s="13"/>
      <c r="D33" s="14"/>
      <c r="E33" s="14"/>
      <c r="F33" s="15"/>
      <c r="G33" s="16">
        <f t="shared" si="0"/>
      </c>
      <c r="H33" s="11">
        <f t="shared" si="1"/>
      </c>
    </row>
    <row r="34" spans="1:8" ht="18.75">
      <c r="A34" s="12"/>
      <c r="B34" s="13"/>
      <c r="C34" s="13"/>
      <c r="D34" s="14"/>
      <c r="E34" s="14"/>
      <c r="F34" s="15"/>
      <c r="G34" s="16">
        <f t="shared" si="0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6">IF(D35="","",MAX(D35:E35)+F35)</f>
      </c>
      <c r="H35" s="11">
        <f aca="true" t="shared" si="3" ref="H35:H56">IF(G35="","",RANK(G35,$G$3:$G$74,1))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8.75">
      <c r="A54" s="12"/>
      <c r="B54" s="13"/>
      <c r="C54" s="13"/>
      <c r="D54" s="14"/>
      <c r="E54" s="14"/>
      <c r="F54" s="15"/>
      <c r="G54" s="16">
        <f t="shared" si="2"/>
      </c>
      <c r="H54" s="11">
        <f t="shared" si="3"/>
      </c>
    </row>
    <row r="55" spans="1:8" ht="18.75">
      <c r="A55" s="12"/>
      <c r="B55" s="13"/>
      <c r="C55" s="13"/>
      <c r="D55" s="14"/>
      <c r="E55" s="14"/>
      <c r="F55" s="15"/>
      <c r="G55" s="16">
        <f t="shared" si="2"/>
      </c>
      <c r="H55" s="11">
        <f t="shared" si="3"/>
      </c>
    </row>
    <row r="56" spans="1:8" ht="19.5" thickBot="1">
      <c r="A56" s="18"/>
      <c r="B56" s="19"/>
      <c r="C56" s="19"/>
      <c r="D56" s="20"/>
      <c r="E56" s="20"/>
      <c r="F56" s="21"/>
      <c r="G56" s="22">
        <f t="shared" si="2"/>
      </c>
      <c r="H56" s="23">
        <f t="shared" si="3"/>
      </c>
    </row>
    <row r="57" spans="1:8" ht="18.75">
      <c r="A57" s="24"/>
      <c r="B57" s="25"/>
      <c r="C57" s="25"/>
      <c r="D57" s="25"/>
      <c r="E57" s="25"/>
      <c r="F57" s="25"/>
      <c r="G57" s="25">
        <f aca="true" t="shared" si="4" ref="G57:G66">IF(D57="","",MAX(D57:E57)+F57)</f>
      </c>
      <c r="H57" s="38">
        <f aca="true" t="shared" si="5" ref="H57:H66">IF(G57="","",RANK(G57,$G$3:$G$74,1))</f>
      </c>
    </row>
    <row r="58" spans="1:8" ht="18.75">
      <c r="A58" s="26"/>
      <c r="B58" s="27"/>
      <c r="G58">
        <f t="shared" si="4"/>
      </c>
      <c r="H58" s="39">
        <f t="shared" si="5"/>
      </c>
    </row>
    <row r="59" spans="1:8" ht="18.75">
      <c r="A59" s="26"/>
      <c r="B59" s="27"/>
      <c r="G59">
        <f t="shared" si="4"/>
      </c>
      <c r="H59" s="39">
        <f t="shared" si="5"/>
      </c>
    </row>
    <row r="60" spans="1:8" ht="18.75">
      <c r="A60" s="26"/>
      <c r="B60" s="27"/>
      <c r="G60">
        <f t="shared" si="4"/>
      </c>
      <c r="H60" s="39">
        <f t="shared" si="5"/>
      </c>
    </row>
    <row r="61" spans="1:8" ht="18.75">
      <c r="A61" s="26"/>
      <c r="B61" s="27"/>
      <c r="G61">
        <f t="shared" si="4"/>
      </c>
      <c r="H61" s="39">
        <f t="shared" si="5"/>
      </c>
    </row>
    <row r="62" spans="1:8" ht="18.75">
      <c r="A62" s="26"/>
      <c r="B62" s="27"/>
      <c r="G62">
        <f t="shared" si="4"/>
      </c>
      <c r="H62" s="39">
        <f t="shared" si="5"/>
      </c>
    </row>
    <row r="63" spans="1:8" ht="18.75">
      <c r="A63" s="26"/>
      <c r="B63" s="27"/>
      <c r="G63">
        <f t="shared" si="4"/>
      </c>
      <c r="H63" s="39">
        <f t="shared" si="5"/>
      </c>
    </row>
    <row r="64" spans="1:8" ht="18.75">
      <c r="A64" s="26"/>
      <c r="B64" s="27"/>
      <c r="G64">
        <f t="shared" si="4"/>
      </c>
      <c r="H64" s="39">
        <f t="shared" si="5"/>
      </c>
    </row>
    <row r="65" spans="1:8" ht="18.75">
      <c r="A65" s="28"/>
      <c r="B65" s="29"/>
      <c r="G65">
        <f t="shared" si="4"/>
      </c>
      <c r="H65" s="39">
        <f t="shared" si="5"/>
      </c>
    </row>
    <row r="66" spans="1:8" ht="18.75">
      <c r="A66" s="28"/>
      <c r="B66" s="29"/>
      <c r="G66">
        <f t="shared" si="4"/>
      </c>
      <c r="H66" s="39">
        <f t="shared" si="5"/>
      </c>
    </row>
    <row r="67" spans="1:8" ht="18.75">
      <c r="A67" s="28"/>
      <c r="B67" s="29"/>
      <c r="G67">
        <f aca="true" t="shared" si="6" ref="G67:G74">IF(D67="","",MAX(D67:E67)+F67)</f>
      </c>
      <c r="H67" s="39">
        <f aca="true" t="shared" si="7" ref="H67:H74">IF(G67="","",RANK(G67,$G$3:$G$74,1))</f>
      </c>
    </row>
    <row r="68" spans="1:8" ht="18.75">
      <c r="A68" s="28"/>
      <c r="B68" s="29"/>
      <c r="G68">
        <f t="shared" si="6"/>
      </c>
      <c r="H68" s="39">
        <f t="shared" si="7"/>
      </c>
    </row>
    <row r="69" spans="1:8" ht="18.75">
      <c r="A69" s="28"/>
      <c r="B69" s="29"/>
      <c r="G69">
        <f t="shared" si="6"/>
      </c>
      <c r="H69" s="39">
        <f t="shared" si="7"/>
      </c>
    </row>
    <row r="70" spans="1:8" ht="18.75">
      <c r="A70" s="28"/>
      <c r="B70" s="29"/>
      <c r="G70">
        <f t="shared" si="6"/>
      </c>
      <c r="H70" s="39">
        <f t="shared" si="7"/>
      </c>
    </row>
    <row r="71" spans="1:8" ht="18.75">
      <c r="A71" s="28"/>
      <c r="B71" s="29"/>
      <c r="G71">
        <f t="shared" si="6"/>
      </c>
      <c r="H71" s="39">
        <f t="shared" si="7"/>
      </c>
    </row>
    <row r="72" spans="1:8" ht="18.75">
      <c r="A72" s="28"/>
      <c r="B72" s="29"/>
      <c r="G72">
        <f t="shared" si="6"/>
      </c>
      <c r="H72" s="39">
        <f t="shared" si="7"/>
      </c>
    </row>
    <row r="73" spans="1:8" ht="18.75">
      <c r="A73" s="28"/>
      <c r="B73" s="29"/>
      <c r="G73">
        <f t="shared" si="6"/>
      </c>
      <c r="H73" s="39">
        <f t="shared" si="7"/>
      </c>
    </row>
    <row r="74" spans="1:8" ht="18.75">
      <c r="A74" s="26"/>
      <c r="B74" s="27"/>
      <c r="G74">
        <f t="shared" si="6"/>
      </c>
      <c r="H74" s="39">
        <f t="shared" si="7"/>
      </c>
    </row>
  </sheetData>
  <sheetProtection/>
  <autoFilter ref="A2:H56">
    <sortState ref="A3:H74">
      <sortCondition sortBy="value" ref="H3:H74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39" bestFit="1" customWidth="1"/>
  </cols>
  <sheetData>
    <row r="1" spans="1:8" ht="28.5" thickBot="1">
      <c r="A1" s="40" t="s">
        <v>10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102</v>
      </c>
      <c r="C3" s="7" t="s">
        <v>96</v>
      </c>
      <c r="D3" s="8">
        <v>0.0006184027777777777</v>
      </c>
      <c r="E3" s="8"/>
      <c r="F3" s="9"/>
      <c r="G3" s="10">
        <f aca="true" t="shared" si="0" ref="G3:G34">IF(D3="","",MAX(D3:E3)+F3)</f>
        <v>0.0006184027777777777</v>
      </c>
      <c r="H3" s="11">
        <f aca="true" t="shared" si="1" ref="H3:H34">IF(G3="","",RANK(G3,$G$3:$G$73,1))</f>
        <v>1</v>
      </c>
    </row>
    <row r="4" spans="1:8" ht="18.75">
      <c r="A4" s="12"/>
      <c r="B4" s="32" t="s">
        <v>62</v>
      </c>
      <c r="C4" s="13" t="s">
        <v>23</v>
      </c>
      <c r="D4" s="14">
        <v>0.00061875</v>
      </c>
      <c r="E4" s="14"/>
      <c r="F4" s="15"/>
      <c r="G4" s="16">
        <f t="shared" si="0"/>
        <v>0.00061875</v>
      </c>
      <c r="H4" s="11">
        <f t="shared" si="1"/>
        <v>2</v>
      </c>
    </row>
    <row r="5" spans="1:8" ht="18.75">
      <c r="A5" s="12"/>
      <c r="B5" s="32" t="s">
        <v>66</v>
      </c>
      <c r="C5" s="13" t="s">
        <v>29</v>
      </c>
      <c r="D5" s="14">
        <v>0.0006200231481481482</v>
      </c>
      <c r="E5" s="14"/>
      <c r="F5" s="15"/>
      <c r="G5" s="16">
        <f t="shared" si="0"/>
        <v>0.0006200231481481482</v>
      </c>
      <c r="H5" s="11">
        <f t="shared" si="1"/>
        <v>3</v>
      </c>
    </row>
    <row r="6" spans="1:8" ht="18.75">
      <c r="A6" s="12"/>
      <c r="B6" s="32" t="s">
        <v>63</v>
      </c>
      <c r="C6" s="13" t="s">
        <v>25</v>
      </c>
      <c r="D6" s="14">
        <v>0.0006297453703703704</v>
      </c>
      <c r="E6" s="14"/>
      <c r="F6" s="15"/>
      <c r="G6" s="16">
        <f t="shared" si="0"/>
        <v>0.0006297453703703704</v>
      </c>
      <c r="H6" s="11">
        <f t="shared" si="1"/>
        <v>4</v>
      </c>
    </row>
    <row r="7" spans="1:8" ht="18.75">
      <c r="A7" s="12"/>
      <c r="B7" s="32" t="s">
        <v>99</v>
      </c>
      <c r="C7" s="13" t="s">
        <v>96</v>
      </c>
      <c r="D7" s="14">
        <v>0.0006552083333333333</v>
      </c>
      <c r="E7" s="17"/>
      <c r="F7" s="15"/>
      <c r="G7" s="16">
        <f t="shared" si="0"/>
        <v>0.0006552083333333333</v>
      </c>
      <c r="H7" s="11">
        <f t="shared" si="1"/>
        <v>5</v>
      </c>
    </row>
    <row r="8" spans="1:8" ht="18.75">
      <c r="A8" s="12"/>
      <c r="B8" s="32" t="s">
        <v>100</v>
      </c>
      <c r="C8" s="13" t="s">
        <v>96</v>
      </c>
      <c r="D8" s="14">
        <v>0.000660648148148148</v>
      </c>
      <c r="E8" s="14"/>
      <c r="F8" s="15"/>
      <c r="G8" s="16">
        <f t="shared" si="0"/>
        <v>0.000660648148148148</v>
      </c>
      <c r="H8" s="11">
        <f t="shared" si="1"/>
        <v>6</v>
      </c>
    </row>
    <row r="9" spans="1:8" ht="18.75">
      <c r="A9" s="12"/>
      <c r="B9" s="32" t="s">
        <v>103</v>
      </c>
      <c r="C9" s="13" t="s">
        <v>96</v>
      </c>
      <c r="D9" s="14">
        <v>0.000669675925925926</v>
      </c>
      <c r="E9" s="14"/>
      <c r="F9" s="15"/>
      <c r="G9" s="16">
        <f t="shared" si="0"/>
        <v>0.000669675925925926</v>
      </c>
      <c r="H9" s="11">
        <f t="shared" si="1"/>
        <v>7</v>
      </c>
    </row>
    <row r="10" spans="1:8" ht="18.75">
      <c r="A10" s="12"/>
      <c r="B10" s="32" t="s">
        <v>64</v>
      </c>
      <c r="C10" s="13" t="s">
        <v>25</v>
      </c>
      <c r="D10" s="14">
        <v>0.0006703703703703703</v>
      </c>
      <c r="E10" s="14"/>
      <c r="F10" s="15"/>
      <c r="G10" s="16">
        <f t="shared" si="0"/>
        <v>0.0006703703703703703</v>
      </c>
      <c r="H10" s="11">
        <f t="shared" si="1"/>
        <v>8</v>
      </c>
    </row>
    <row r="11" spans="1:8" ht="18.75">
      <c r="A11" s="12"/>
      <c r="B11" s="32" t="s">
        <v>68</v>
      </c>
      <c r="C11" s="13" t="s">
        <v>41</v>
      </c>
      <c r="D11" s="14">
        <v>0.0007019675925925926</v>
      </c>
      <c r="E11" s="14"/>
      <c r="F11" s="15"/>
      <c r="G11" s="16">
        <f t="shared" si="0"/>
        <v>0.0007019675925925926</v>
      </c>
      <c r="H11" s="11">
        <f t="shared" si="1"/>
        <v>9</v>
      </c>
    </row>
    <row r="12" spans="1:8" ht="18.75">
      <c r="A12" s="12"/>
      <c r="B12" s="32" t="s">
        <v>105</v>
      </c>
      <c r="C12" s="13" t="s">
        <v>96</v>
      </c>
      <c r="D12" s="14">
        <v>0.0007039351851851852</v>
      </c>
      <c r="E12" s="14"/>
      <c r="F12" s="15"/>
      <c r="G12" s="16">
        <f t="shared" si="0"/>
        <v>0.0007039351851851852</v>
      </c>
      <c r="H12" s="11">
        <f t="shared" si="1"/>
        <v>10</v>
      </c>
    </row>
    <row r="13" spans="1:8" ht="18.75">
      <c r="A13" s="12"/>
      <c r="B13" s="32" t="s">
        <v>104</v>
      </c>
      <c r="C13" s="13" t="s">
        <v>96</v>
      </c>
      <c r="D13" s="14">
        <v>0.0007417824074074075</v>
      </c>
      <c r="E13" s="14"/>
      <c r="F13" s="15"/>
      <c r="G13" s="16">
        <f t="shared" si="0"/>
        <v>0.0007417824074074075</v>
      </c>
      <c r="H13" s="11">
        <f t="shared" si="1"/>
        <v>11</v>
      </c>
    </row>
    <row r="14" spans="1:8" ht="18.75">
      <c r="A14" s="12"/>
      <c r="B14" s="32" t="s">
        <v>72</v>
      </c>
      <c r="C14" s="13" t="s">
        <v>42</v>
      </c>
      <c r="D14" s="14">
        <v>0.000744675925925926</v>
      </c>
      <c r="E14" s="14"/>
      <c r="F14" s="15"/>
      <c r="G14" s="16">
        <f t="shared" si="0"/>
        <v>0.000744675925925926</v>
      </c>
      <c r="H14" s="11">
        <f t="shared" si="1"/>
        <v>12</v>
      </c>
    </row>
    <row r="15" spans="1:8" ht="18.75">
      <c r="A15" s="12"/>
      <c r="B15" s="32" t="s">
        <v>71</v>
      </c>
      <c r="C15" s="13" t="s">
        <v>57</v>
      </c>
      <c r="D15" s="14">
        <v>0.0007508101851851851</v>
      </c>
      <c r="E15" s="14"/>
      <c r="F15" s="15"/>
      <c r="G15" s="16">
        <f t="shared" si="0"/>
        <v>0.0007508101851851851</v>
      </c>
      <c r="H15" s="11">
        <f t="shared" si="1"/>
        <v>13</v>
      </c>
    </row>
    <row r="16" spans="1:8" ht="18.75">
      <c r="A16" s="12"/>
      <c r="B16" s="32" t="s">
        <v>101</v>
      </c>
      <c r="C16" s="13" t="s">
        <v>96</v>
      </c>
      <c r="D16" s="14">
        <v>0.000787962962962963</v>
      </c>
      <c r="E16" s="14"/>
      <c r="F16" s="15"/>
      <c r="G16" s="16">
        <f t="shared" si="0"/>
        <v>0.000787962962962963</v>
      </c>
      <c r="H16" s="11">
        <f t="shared" si="1"/>
        <v>14</v>
      </c>
    </row>
    <row r="17" spans="1:8" ht="18.75">
      <c r="A17" s="12"/>
      <c r="B17" s="32" t="s">
        <v>67</v>
      </c>
      <c r="C17" s="13" t="s">
        <v>29</v>
      </c>
      <c r="D17" s="14">
        <v>0.0007922453703703703</v>
      </c>
      <c r="E17" s="14"/>
      <c r="F17" s="15"/>
      <c r="G17" s="16">
        <f t="shared" si="0"/>
        <v>0.0007922453703703703</v>
      </c>
      <c r="H17" s="11">
        <f t="shared" si="1"/>
        <v>15</v>
      </c>
    </row>
    <row r="18" spans="1:8" ht="18.75">
      <c r="A18" s="12"/>
      <c r="B18" s="32" t="s">
        <v>65</v>
      </c>
      <c r="C18" s="13" t="s">
        <v>25</v>
      </c>
      <c r="D18" s="14">
        <v>0.0008443287037037038</v>
      </c>
      <c r="E18" s="14"/>
      <c r="F18" s="15"/>
      <c r="G18" s="16">
        <f t="shared" si="0"/>
        <v>0.0008443287037037038</v>
      </c>
      <c r="H18" s="11">
        <f t="shared" si="1"/>
        <v>16</v>
      </c>
    </row>
    <row r="19" spans="1:8" ht="18.75">
      <c r="A19" s="12"/>
      <c r="B19" s="33" t="s">
        <v>70</v>
      </c>
      <c r="C19" s="13" t="s">
        <v>57</v>
      </c>
      <c r="D19" s="14">
        <v>0.0008642361111111111</v>
      </c>
      <c r="E19" s="14"/>
      <c r="F19" s="15"/>
      <c r="G19" s="16">
        <f t="shared" si="0"/>
        <v>0.0008642361111111111</v>
      </c>
      <c r="H19" s="11">
        <f t="shared" si="1"/>
        <v>17</v>
      </c>
    </row>
    <row r="20" spans="1:8" ht="18.75">
      <c r="A20" s="12"/>
      <c r="B20" s="32" t="s">
        <v>61</v>
      </c>
      <c r="C20" s="13" t="s">
        <v>23</v>
      </c>
      <c r="D20" s="14">
        <v>0.0008708333333333333</v>
      </c>
      <c r="E20" s="14"/>
      <c r="F20" s="15">
        <v>0.00011574074074074073</v>
      </c>
      <c r="G20" s="16">
        <f t="shared" si="0"/>
        <v>0.000986574074074074</v>
      </c>
      <c r="H20" s="11">
        <f t="shared" si="1"/>
        <v>18</v>
      </c>
    </row>
    <row r="21" spans="1:8" ht="18.75">
      <c r="A21" s="12"/>
      <c r="B21" s="32" t="s">
        <v>73</v>
      </c>
      <c r="C21" s="13" t="s">
        <v>42</v>
      </c>
      <c r="D21" s="14">
        <v>0.0007914351851851851</v>
      </c>
      <c r="E21" s="14"/>
      <c r="F21" s="15">
        <v>0.00023148148148148146</v>
      </c>
      <c r="G21" s="16">
        <f t="shared" si="0"/>
        <v>0.0010229166666666665</v>
      </c>
      <c r="H21" s="11">
        <f t="shared" si="1"/>
        <v>19</v>
      </c>
    </row>
    <row r="22" spans="1:8" ht="18.75">
      <c r="A22" s="12"/>
      <c r="B22" s="32" t="s">
        <v>69</v>
      </c>
      <c r="C22" s="13" t="s">
        <v>57</v>
      </c>
      <c r="D22" s="14">
        <v>0.0010474537037037037</v>
      </c>
      <c r="E22" s="14"/>
      <c r="F22" s="15"/>
      <c r="G22" s="16">
        <f t="shared" si="0"/>
        <v>0.0010474537037037037</v>
      </c>
      <c r="H22" s="11">
        <f t="shared" si="1"/>
        <v>20</v>
      </c>
    </row>
    <row r="23" spans="1:8" ht="18.75">
      <c r="A23" s="12"/>
      <c r="B23" s="13"/>
      <c r="C23" s="13"/>
      <c r="D23" s="14"/>
      <c r="E23" s="14"/>
      <c r="F23" s="15"/>
      <c r="G23" s="16">
        <f t="shared" si="0"/>
      </c>
      <c r="H23" s="11">
        <f t="shared" si="1"/>
      </c>
    </row>
    <row r="24" spans="1:8" ht="18.75">
      <c r="A24" s="12"/>
      <c r="B24" s="13"/>
      <c r="C24" s="13"/>
      <c r="D24" s="14"/>
      <c r="E24" s="14"/>
      <c r="F24" s="15"/>
      <c r="G24" s="16">
        <f t="shared" si="0"/>
      </c>
      <c r="H24" s="11">
        <f t="shared" si="1"/>
      </c>
    </row>
    <row r="25" spans="1:8" ht="18.75">
      <c r="A25" s="12"/>
      <c r="B25" s="13"/>
      <c r="C25" s="13"/>
      <c r="D25" s="14"/>
      <c r="E25" s="14"/>
      <c r="F25" s="15"/>
      <c r="G25" s="16">
        <f t="shared" si="0"/>
      </c>
      <c r="H25" s="11">
        <f t="shared" si="1"/>
      </c>
    </row>
    <row r="26" spans="1:8" ht="18.75">
      <c r="A26" s="12"/>
      <c r="B26" s="13"/>
      <c r="C26" s="13"/>
      <c r="D26" s="14"/>
      <c r="E26" s="14"/>
      <c r="F26" s="15"/>
      <c r="G26" s="16">
        <f t="shared" si="0"/>
      </c>
      <c r="H26" s="11">
        <f t="shared" si="1"/>
      </c>
    </row>
    <row r="27" spans="1:8" ht="18.75">
      <c r="A27" s="12"/>
      <c r="B27" s="13"/>
      <c r="C27" s="13"/>
      <c r="D27" s="14"/>
      <c r="E27" s="14"/>
      <c r="F27" s="15"/>
      <c r="G27" s="16">
        <f t="shared" si="0"/>
      </c>
      <c r="H27" s="11">
        <f t="shared" si="1"/>
      </c>
    </row>
    <row r="28" spans="1:8" ht="18.75">
      <c r="A28" s="12"/>
      <c r="B28" s="13"/>
      <c r="C28" s="13"/>
      <c r="D28" s="14"/>
      <c r="E28" s="14"/>
      <c r="F28" s="15"/>
      <c r="G28" s="16">
        <f t="shared" si="0"/>
      </c>
      <c r="H28" s="11">
        <f t="shared" si="1"/>
      </c>
    </row>
    <row r="29" spans="1:8" ht="18.75">
      <c r="A29" s="12"/>
      <c r="B29" s="13"/>
      <c r="C29" s="13"/>
      <c r="D29" s="14"/>
      <c r="E29" s="14"/>
      <c r="F29" s="15"/>
      <c r="G29" s="16">
        <f t="shared" si="0"/>
      </c>
      <c r="H29" s="11">
        <f t="shared" si="1"/>
      </c>
    </row>
    <row r="30" spans="1:8" ht="18.75">
      <c r="A30" s="12"/>
      <c r="B30" s="13"/>
      <c r="C30" s="13"/>
      <c r="D30" s="14"/>
      <c r="E30" s="14"/>
      <c r="F30" s="15"/>
      <c r="G30" s="16">
        <f t="shared" si="0"/>
      </c>
      <c r="H30" s="11">
        <f t="shared" si="1"/>
      </c>
    </row>
    <row r="31" spans="1:8" ht="18.75">
      <c r="A31" s="12"/>
      <c r="B31" s="13"/>
      <c r="C31" s="13"/>
      <c r="D31" s="14"/>
      <c r="E31" s="14"/>
      <c r="F31" s="15"/>
      <c r="G31" s="16">
        <f t="shared" si="0"/>
      </c>
      <c r="H31" s="11">
        <f t="shared" si="1"/>
      </c>
    </row>
    <row r="32" spans="1:8" ht="18.75">
      <c r="A32" s="12"/>
      <c r="B32" s="13"/>
      <c r="C32" s="13"/>
      <c r="D32" s="14"/>
      <c r="E32" s="14"/>
      <c r="F32" s="15"/>
      <c r="G32" s="16">
        <f t="shared" si="0"/>
      </c>
      <c r="H32" s="11">
        <f t="shared" si="1"/>
      </c>
    </row>
    <row r="33" spans="1:8" ht="18.75">
      <c r="A33" s="12"/>
      <c r="B33" s="13"/>
      <c r="C33" s="13"/>
      <c r="D33" s="14"/>
      <c r="E33" s="14"/>
      <c r="F33" s="15"/>
      <c r="G33" s="16">
        <f t="shared" si="0"/>
      </c>
      <c r="H33" s="11">
        <f t="shared" si="1"/>
      </c>
    </row>
    <row r="34" spans="1:8" ht="18.75">
      <c r="A34" s="12"/>
      <c r="B34" s="13"/>
      <c r="C34" s="13"/>
      <c r="D34" s="14"/>
      <c r="E34" s="14"/>
      <c r="F34" s="15"/>
      <c r="G34" s="16">
        <f t="shared" si="0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5">IF(D35="","",MAX(D35:E35)+F35)</f>
      </c>
      <c r="H35" s="11">
        <f aca="true" t="shared" si="3" ref="H35:H55">IF(G35="","",RANK(G35,$G$3:$G$73,1))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8.75">
      <c r="A54" s="12"/>
      <c r="B54" s="13"/>
      <c r="C54" s="13"/>
      <c r="D54" s="14"/>
      <c r="E54" s="14"/>
      <c r="F54" s="15"/>
      <c r="G54" s="16">
        <f t="shared" si="2"/>
      </c>
      <c r="H54" s="11">
        <f t="shared" si="3"/>
      </c>
    </row>
    <row r="55" spans="1:8" ht="19.5" thickBot="1">
      <c r="A55" s="18"/>
      <c r="B55" s="19"/>
      <c r="C55" s="19"/>
      <c r="D55" s="20"/>
      <c r="E55" s="20"/>
      <c r="F55" s="21"/>
      <c r="G55" s="22">
        <f t="shared" si="2"/>
      </c>
      <c r="H55" s="23">
        <f t="shared" si="3"/>
      </c>
    </row>
    <row r="56" spans="1:8" ht="18.75">
      <c r="A56" s="24"/>
      <c r="B56" s="25"/>
      <c r="C56" s="25"/>
      <c r="D56" s="25"/>
      <c r="E56" s="25"/>
      <c r="F56" s="25"/>
      <c r="G56" s="25">
        <f aca="true" t="shared" si="4" ref="G56:G65">IF(D56="","",MAX(D56:E56)+F56)</f>
      </c>
      <c r="H56" s="38">
        <f aca="true" t="shared" si="5" ref="H56:H66">IF(G56="","",RANK(G56,$G$3:$G$73,1))</f>
      </c>
    </row>
    <row r="57" spans="1:8" ht="18.75">
      <c r="A57" s="26"/>
      <c r="B57" s="27"/>
      <c r="G57">
        <f t="shared" si="4"/>
      </c>
      <c r="H57" s="39">
        <f t="shared" si="5"/>
      </c>
    </row>
    <row r="58" spans="1:8" ht="18.75">
      <c r="A58" s="26"/>
      <c r="B58" s="27"/>
      <c r="G58">
        <f t="shared" si="4"/>
      </c>
      <c r="H58" s="39">
        <f t="shared" si="5"/>
      </c>
    </row>
    <row r="59" spans="1:8" ht="18.75">
      <c r="A59" s="26"/>
      <c r="B59" s="27"/>
      <c r="G59">
        <f t="shared" si="4"/>
      </c>
      <c r="H59" s="39">
        <f t="shared" si="5"/>
      </c>
    </row>
    <row r="60" spans="1:8" ht="18.75">
      <c r="A60" s="26"/>
      <c r="B60" s="27"/>
      <c r="G60">
        <f t="shared" si="4"/>
      </c>
      <c r="H60" s="39">
        <f t="shared" si="5"/>
      </c>
    </row>
    <row r="61" spans="1:8" ht="18.75">
      <c r="A61" s="26"/>
      <c r="B61" s="27"/>
      <c r="G61">
        <f t="shared" si="4"/>
      </c>
      <c r="H61" s="39">
        <f t="shared" si="5"/>
      </c>
    </row>
    <row r="62" spans="1:8" ht="18.75">
      <c r="A62" s="26"/>
      <c r="B62" s="27"/>
      <c r="G62">
        <f t="shared" si="4"/>
      </c>
      <c r="H62" s="39">
        <f t="shared" si="5"/>
      </c>
    </row>
    <row r="63" spans="1:8" ht="18.75">
      <c r="A63" s="26"/>
      <c r="B63" s="27"/>
      <c r="G63">
        <f t="shared" si="4"/>
      </c>
      <c r="H63" s="39">
        <f t="shared" si="5"/>
      </c>
    </row>
    <row r="64" spans="1:8" ht="18.75">
      <c r="A64" s="28"/>
      <c r="B64" s="29"/>
      <c r="G64">
        <f t="shared" si="4"/>
      </c>
      <c r="H64" s="39">
        <f t="shared" si="5"/>
      </c>
    </row>
    <row r="65" spans="1:8" ht="18.75">
      <c r="A65" s="28"/>
      <c r="B65" s="29"/>
      <c r="G65">
        <f t="shared" si="4"/>
      </c>
      <c r="H65" s="39">
        <f t="shared" si="5"/>
      </c>
    </row>
    <row r="66" spans="1:8" ht="18.75">
      <c r="A66" s="28"/>
      <c r="B66" s="29"/>
      <c r="G66">
        <f aca="true" t="shared" si="6" ref="G66:G73">IF(D66="","",MAX(D66:E66)+F66)</f>
      </c>
      <c r="H66" s="39">
        <f t="shared" si="5"/>
      </c>
    </row>
    <row r="67" spans="1:8" ht="18.75">
      <c r="A67" s="28"/>
      <c r="B67" s="29"/>
      <c r="G67">
        <f t="shared" si="6"/>
      </c>
      <c r="H67" s="39">
        <f aca="true" t="shared" si="7" ref="H67:H73">IF(G67="","",RANK(G67,$G$3:$G$73,1))</f>
      </c>
    </row>
    <row r="68" spans="1:8" ht="18.75">
      <c r="A68" s="28"/>
      <c r="B68" s="29"/>
      <c r="G68">
        <f t="shared" si="6"/>
      </c>
      <c r="H68" s="39">
        <f t="shared" si="7"/>
      </c>
    </row>
    <row r="69" spans="1:8" ht="18.75">
      <c r="A69" s="28"/>
      <c r="B69" s="29"/>
      <c r="G69">
        <f t="shared" si="6"/>
      </c>
      <c r="H69" s="39">
        <f t="shared" si="7"/>
      </c>
    </row>
    <row r="70" spans="1:8" ht="18.75">
      <c r="A70" s="28"/>
      <c r="B70" s="29"/>
      <c r="G70">
        <f t="shared" si="6"/>
      </c>
      <c r="H70" s="39">
        <f t="shared" si="7"/>
      </c>
    </row>
    <row r="71" spans="1:8" ht="18.75">
      <c r="A71" s="28"/>
      <c r="B71" s="29"/>
      <c r="G71">
        <f t="shared" si="6"/>
      </c>
      <c r="H71" s="39">
        <f t="shared" si="7"/>
      </c>
    </row>
    <row r="72" spans="1:8" ht="18.75">
      <c r="A72" s="28"/>
      <c r="B72" s="29"/>
      <c r="G72">
        <f t="shared" si="6"/>
      </c>
      <c r="H72" s="39">
        <f t="shared" si="7"/>
      </c>
    </row>
    <row r="73" spans="1:8" ht="18.75">
      <c r="A73" s="26"/>
      <c r="B73" s="27"/>
      <c r="G73">
        <f t="shared" si="6"/>
      </c>
      <c r="H73" s="39">
        <f t="shared" si="7"/>
      </c>
    </row>
  </sheetData>
  <sheetProtection/>
  <autoFilter ref="A2:H55">
    <sortState ref="A3:H73">
      <sortCondition sortBy="value" ref="H3:H73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8515625" style="0" customWidth="1"/>
    <col min="2" max="2" width="21.57421875" style="0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39" bestFit="1" customWidth="1"/>
  </cols>
  <sheetData>
    <row r="1" spans="1:8" ht="28.5" thickBot="1">
      <c r="A1" s="40" t="s">
        <v>11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78</v>
      </c>
      <c r="C3" s="7" t="s">
        <v>25</v>
      </c>
      <c r="D3" s="8">
        <v>0.0006021990740740741</v>
      </c>
      <c r="E3" s="8"/>
      <c r="F3" s="9"/>
      <c r="G3" s="10">
        <f aca="true" t="shared" si="0" ref="G3:G17">IF(D3="","",MAX(D3:E3)+F3)</f>
        <v>0.0006021990740740741</v>
      </c>
      <c r="H3" s="11">
        <f aca="true" t="shared" si="1" ref="H3:H34">IF(G3="","",RANK(G3,$G$3:$G$73,1))</f>
        <v>1</v>
      </c>
    </row>
    <row r="4" spans="1:8" ht="18.75">
      <c r="A4" s="12"/>
      <c r="B4" s="32" t="s">
        <v>74</v>
      </c>
      <c r="C4" s="13" t="s">
        <v>23</v>
      </c>
      <c r="D4" s="14">
        <v>0.0006138888888888889</v>
      </c>
      <c r="E4" s="14"/>
      <c r="F4" s="15"/>
      <c r="G4" s="16">
        <f t="shared" si="0"/>
        <v>0.0006138888888888889</v>
      </c>
      <c r="H4" s="11">
        <f t="shared" si="1"/>
        <v>2</v>
      </c>
    </row>
    <row r="5" spans="1:8" ht="18.75">
      <c r="A5" s="12"/>
      <c r="B5" s="32" t="s">
        <v>86</v>
      </c>
      <c r="C5" s="13" t="s">
        <v>41</v>
      </c>
      <c r="D5" s="14">
        <v>0.0006155092592592592</v>
      </c>
      <c r="E5" s="14"/>
      <c r="F5" s="15"/>
      <c r="G5" s="16">
        <f t="shared" si="0"/>
        <v>0.0006155092592592592</v>
      </c>
      <c r="H5" s="11">
        <f t="shared" si="1"/>
        <v>3</v>
      </c>
    </row>
    <row r="6" spans="1:8" ht="18.75">
      <c r="A6" s="12"/>
      <c r="B6" s="32" t="s">
        <v>83</v>
      </c>
      <c r="C6" s="13" t="s">
        <v>41</v>
      </c>
      <c r="D6" s="14">
        <v>0.0006171296296296297</v>
      </c>
      <c r="E6" s="14"/>
      <c r="F6" s="15"/>
      <c r="G6" s="16">
        <f t="shared" si="0"/>
        <v>0.0006171296296296297</v>
      </c>
      <c r="H6" s="11">
        <f t="shared" si="1"/>
        <v>4</v>
      </c>
    </row>
    <row r="7" spans="1:8" ht="18.75">
      <c r="A7" s="12"/>
      <c r="B7" s="32" t="s">
        <v>81</v>
      </c>
      <c r="C7" s="13" t="s">
        <v>29</v>
      </c>
      <c r="D7" s="14">
        <v>0.0006511574074074075</v>
      </c>
      <c r="E7" s="14"/>
      <c r="F7" s="15"/>
      <c r="G7" s="16">
        <f t="shared" si="0"/>
        <v>0.0006511574074074075</v>
      </c>
      <c r="H7" s="11">
        <f t="shared" si="1"/>
        <v>5</v>
      </c>
    </row>
    <row r="8" spans="1:8" ht="18.75">
      <c r="A8" s="12"/>
      <c r="B8" s="32" t="s">
        <v>92</v>
      </c>
      <c r="C8" s="13" t="s">
        <v>29</v>
      </c>
      <c r="D8" s="14">
        <v>0.0006523148148148148</v>
      </c>
      <c r="E8" s="14"/>
      <c r="F8" s="15"/>
      <c r="G8" s="16">
        <f t="shared" si="0"/>
        <v>0.0006523148148148148</v>
      </c>
      <c r="H8" s="11">
        <f t="shared" si="1"/>
        <v>6</v>
      </c>
    </row>
    <row r="9" spans="1:8" ht="18.75">
      <c r="A9" s="12"/>
      <c r="B9" s="32" t="s">
        <v>76</v>
      </c>
      <c r="C9" s="13" t="s">
        <v>25</v>
      </c>
      <c r="D9" s="14">
        <v>0.0006596064814814815</v>
      </c>
      <c r="E9" s="14"/>
      <c r="F9" s="15"/>
      <c r="G9" s="16">
        <f t="shared" si="0"/>
        <v>0.0006596064814814815</v>
      </c>
      <c r="H9" s="11">
        <f t="shared" si="1"/>
        <v>7</v>
      </c>
    </row>
    <row r="10" spans="1:8" ht="18.75">
      <c r="A10" s="12"/>
      <c r="B10" s="32" t="s">
        <v>85</v>
      </c>
      <c r="C10" s="13" t="s">
        <v>41</v>
      </c>
      <c r="D10" s="14">
        <v>0.0006778935185185185</v>
      </c>
      <c r="E10" s="14"/>
      <c r="F10" s="15"/>
      <c r="G10" s="16">
        <f t="shared" si="0"/>
        <v>0.0006778935185185185</v>
      </c>
      <c r="H10" s="11">
        <f t="shared" si="1"/>
        <v>8</v>
      </c>
    </row>
    <row r="11" spans="1:8" ht="18.75">
      <c r="A11" s="12"/>
      <c r="B11" s="32" t="s">
        <v>75</v>
      </c>
      <c r="C11" s="13" t="s">
        <v>23</v>
      </c>
      <c r="D11" s="14">
        <v>0.00069375</v>
      </c>
      <c r="E11" s="14"/>
      <c r="F11" s="15"/>
      <c r="G11" s="16">
        <f t="shared" si="0"/>
        <v>0.00069375</v>
      </c>
      <c r="H11" s="11">
        <f t="shared" si="1"/>
        <v>9</v>
      </c>
    </row>
    <row r="12" spans="1:8" ht="18.75">
      <c r="A12" s="12"/>
      <c r="B12" s="32" t="s">
        <v>88</v>
      </c>
      <c r="C12" s="13" t="s">
        <v>42</v>
      </c>
      <c r="D12" s="14">
        <v>0.0005841435185185185</v>
      </c>
      <c r="E12" s="14"/>
      <c r="F12" s="15">
        <v>0.00011574074074074073</v>
      </c>
      <c r="G12" s="16">
        <f t="shared" si="0"/>
        <v>0.0006998842592592591</v>
      </c>
      <c r="H12" s="11">
        <f t="shared" si="1"/>
        <v>10</v>
      </c>
    </row>
    <row r="13" spans="1:8" ht="18.75">
      <c r="A13" s="12"/>
      <c r="B13" s="33" t="s">
        <v>84</v>
      </c>
      <c r="C13" s="13" t="s">
        <v>41</v>
      </c>
      <c r="D13" s="14">
        <v>0.0007197916666666666</v>
      </c>
      <c r="E13" s="14"/>
      <c r="F13" s="15"/>
      <c r="G13" s="16">
        <f t="shared" si="0"/>
        <v>0.0007197916666666666</v>
      </c>
      <c r="H13" s="11">
        <f t="shared" si="1"/>
        <v>11</v>
      </c>
    </row>
    <row r="14" spans="1:8" ht="18.75">
      <c r="A14" s="12"/>
      <c r="B14" s="32" t="s">
        <v>82</v>
      </c>
      <c r="C14" s="13" t="s">
        <v>29</v>
      </c>
      <c r="D14" s="14">
        <v>0.0007959490740740742</v>
      </c>
      <c r="E14" s="14"/>
      <c r="F14" s="15"/>
      <c r="G14" s="16">
        <f t="shared" si="0"/>
        <v>0.0007959490740740742</v>
      </c>
      <c r="H14" s="11">
        <f t="shared" si="1"/>
        <v>12</v>
      </c>
    </row>
    <row r="15" spans="1:8" ht="18.75">
      <c r="A15" s="12"/>
      <c r="B15" s="32" t="s">
        <v>77</v>
      </c>
      <c r="C15" s="13" t="s">
        <v>25</v>
      </c>
      <c r="D15" s="14">
        <v>0.0007996527777777777</v>
      </c>
      <c r="E15" s="14"/>
      <c r="F15" s="15"/>
      <c r="G15" s="16">
        <f t="shared" si="0"/>
        <v>0.0007996527777777777</v>
      </c>
      <c r="H15" s="11">
        <f t="shared" si="1"/>
        <v>13</v>
      </c>
    </row>
    <row r="16" spans="1:8" ht="18.75">
      <c r="A16" s="12"/>
      <c r="B16" s="32" t="s">
        <v>109</v>
      </c>
      <c r="C16" s="13" t="s">
        <v>96</v>
      </c>
      <c r="D16" s="14">
        <v>0.0008359953703703703</v>
      </c>
      <c r="E16" s="14"/>
      <c r="F16" s="15"/>
      <c r="G16" s="16">
        <f t="shared" si="0"/>
        <v>0.0008359953703703703</v>
      </c>
      <c r="H16" s="11">
        <f t="shared" si="1"/>
        <v>14</v>
      </c>
    </row>
    <row r="17" spans="1:8" ht="18.75">
      <c r="A17" s="12"/>
      <c r="B17" s="32" t="s">
        <v>93</v>
      </c>
      <c r="C17" s="13" t="s">
        <v>29</v>
      </c>
      <c r="D17" s="14">
        <v>0.0009150462962962963</v>
      </c>
      <c r="E17" s="14"/>
      <c r="F17" s="15"/>
      <c r="G17" s="16">
        <f t="shared" si="0"/>
        <v>0.0009150462962962963</v>
      </c>
      <c r="H17" s="11">
        <f t="shared" si="1"/>
        <v>15</v>
      </c>
    </row>
    <row r="18" spans="1:8" ht="18.75">
      <c r="A18" s="12"/>
      <c r="B18" s="32" t="s">
        <v>87</v>
      </c>
      <c r="C18" s="13" t="s">
        <v>57</v>
      </c>
      <c r="D18" s="14" t="s">
        <v>107</v>
      </c>
      <c r="E18" s="17"/>
      <c r="F18" s="15"/>
      <c r="G18" s="16"/>
      <c r="H18" s="11">
        <f t="shared" si="1"/>
      </c>
    </row>
    <row r="19" spans="1:8" ht="18.75">
      <c r="A19" s="12"/>
      <c r="B19" s="13"/>
      <c r="C19" s="13"/>
      <c r="D19" s="14"/>
      <c r="E19" s="14"/>
      <c r="F19" s="15"/>
      <c r="G19" s="16">
        <f aca="true" t="shared" si="2" ref="G19:G55">IF(D19="","",MAX(D19:E19)+F19)</f>
      </c>
      <c r="H19" s="11">
        <f t="shared" si="1"/>
      </c>
    </row>
    <row r="20" spans="1:8" ht="18.75">
      <c r="A20" s="12"/>
      <c r="B20" s="13"/>
      <c r="C20" s="13"/>
      <c r="D20" s="14"/>
      <c r="E20" s="14"/>
      <c r="F20" s="15"/>
      <c r="G20" s="16">
        <f t="shared" si="2"/>
      </c>
      <c r="H20" s="11">
        <f t="shared" si="1"/>
      </c>
    </row>
    <row r="21" spans="1:8" ht="18.75">
      <c r="A21" s="12"/>
      <c r="B21" s="13"/>
      <c r="C21" s="13"/>
      <c r="D21" s="14"/>
      <c r="E21" s="14"/>
      <c r="F21" s="15"/>
      <c r="G21" s="16">
        <f t="shared" si="2"/>
      </c>
      <c r="H21" s="11">
        <f t="shared" si="1"/>
      </c>
    </row>
    <row r="22" spans="1:8" ht="18.75">
      <c r="A22" s="12"/>
      <c r="B22" s="13"/>
      <c r="C22" s="13"/>
      <c r="D22" s="14"/>
      <c r="E22" s="14"/>
      <c r="F22" s="15"/>
      <c r="G22" s="16">
        <f t="shared" si="2"/>
      </c>
      <c r="H22" s="11">
        <f t="shared" si="1"/>
      </c>
    </row>
    <row r="23" spans="1:8" ht="18.75">
      <c r="A23" s="12"/>
      <c r="B23" s="13"/>
      <c r="C23" s="13"/>
      <c r="D23" s="14"/>
      <c r="E23" s="14"/>
      <c r="F23" s="15"/>
      <c r="G23" s="16">
        <f t="shared" si="2"/>
      </c>
      <c r="H23" s="11">
        <f t="shared" si="1"/>
      </c>
    </row>
    <row r="24" spans="1:8" ht="18.75">
      <c r="A24" s="12"/>
      <c r="B24" s="13"/>
      <c r="C24" s="13"/>
      <c r="D24" s="14"/>
      <c r="E24" s="14"/>
      <c r="F24" s="15"/>
      <c r="G24" s="16">
        <f t="shared" si="2"/>
      </c>
      <c r="H24" s="11">
        <f t="shared" si="1"/>
      </c>
    </row>
    <row r="25" spans="1:8" ht="18.75">
      <c r="A25" s="12"/>
      <c r="B25" s="13"/>
      <c r="C25" s="13"/>
      <c r="D25" s="14"/>
      <c r="E25" s="14"/>
      <c r="F25" s="15"/>
      <c r="G25" s="16">
        <f t="shared" si="2"/>
      </c>
      <c r="H25" s="11">
        <f t="shared" si="1"/>
      </c>
    </row>
    <row r="26" spans="1:8" ht="18.75">
      <c r="A26" s="12"/>
      <c r="B26" s="13"/>
      <c r="C26" s="13"/>
      <c r="D26" s="14"/>
      <c r="E26" s="14"/>
      <c r="F26" s="15"/>
      <c r="G26" s="16">
        <f t="shared" si="2"/>
      </c>
      <c r="H26" s="11">
        <f t="shared" si="1"/>
      </c>
    </row>
    <row r="27" spans="1:8" ht="18.75">
      <c r="A27" s="12"/>
      <c r="B27" s="13"/>
      <c r="C27" s="13"/>
      <c r="D27" s="14"/>
      <c r="E27" s="14"/>
      <c r="F27" s="15"/>
      <c r="G27" s="16">
        <f t="shared" si="2"/>
      </c>
      <c r="H27" s="11">
        <f t="shared" si="1"/>
      </c>
    </row>
    <row r="28" spans="1:8" ht="18.75">
      <c r="A28" s="12"/>
      <c r="B28" s="13"/>
      <c r="C28" s="13"/>
      <c r="D28" s="14"/>
      <c r="E28" s="14"/>
      <c r="F28" s="15"/>
      <c r="G28" s="16">
        <f t="shared" si="2"/>
      </c>
      <c r="H28" s="11">
        <f t="shared" si="1"/>
      </c>
    </row>
    <row r="29" spans="1:8" ht="18.75">
      <c r="A29" s="12"/>
      <c r="B29" s="13"/>
      <c r="C29" s="13"/>
      <c r="D29" s="14"/>
      <c r="E29" s="14"/>
      <c r="F29" s="15"/>
      <c r="G29" s="16">
        <f t="shared" si="2"/>
      </c>
      <c r="H29" s="11">
        <f t="shared" si="1"/>
      </c>
    </row>
    <row r="30" spans="1:8" ht="18.75">
      <c r="A30" s="12"/>
      <c r="B30" s="13"/>
      <c r="C30" s="13"/>
      <c r="D30" s="14"/>
      <c r="E30" s="14"/>
      <c r="F30" s="15"/>
      <c r="G30" s="16">
        <f t="shared" si="2"/>
      </c>
      <c r="H30" s="11">
        <f t="shared" si="1"/>
      </c>
    </row>
    <row r="31" spans="1:8" ht="18.75">
      <c r="A31" s="12"/>
      <c r="B31" s="13"/>
      <c r="C31" s="13"/>
      <c r="D31" s="14"/>
      <c r="E31" s="14"/>
      <c r="F31" s="15"/>
      <c r="G31" s="16">
        <f t="shared" si="2"/>
      </c>
      <c r="H31" s="11">
        <f t="shared" si="1"/>
      </c>
    </row>
    <row r="32" spans="1:8" ht="18.75">
      <c r="A32" s="12"/>
      <c r="B32" s="13"/>
      <c r="C32" s="13"/>
      <c r="D32" s="14"/>
      <c r="E32" s="14"/>
      <c r="F32" s="15"/>
      <c r="G32" s="16">
        <f t="shared" si="2"/>
      </c>
      <c r="H32" s="11">
        <f t="shared" si="1"/>
      </c>
    </row>
    <row r="33" spans="1:8" ht="18.75">
      <c r="A33" s="12"/>
      <c r="B33" s="13"/>
      <c r="C33" s="13"/>
      <c r="D33" s="14"/>
      <c r="E33" s="14"/>
      <c r="F33" s="15"/>
      <c r="G33" s="16">
        <f t="shared" si="2"/>
      </c>
      <c r="H33" s="11">
        <f t="shared" si="1"/>
      </c>
    </row>
    <row r="34" spans="1:8" ht="18.75">
      <c r="A34" s="12"/>
      <c r="B34" s="13"/>
      <c r="C34" s="13"/>
      <c r="D34" s="14"/>
      <c r="E34" s="14"/>
      <c r="F34" s="15"/>
      <c r="G34" s="16">
        <f t="shared" si="2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t="shared" si="2"/>
      </c>
      <c r="H35" s="11">
        <f aca="true" t="shared" si="3" ref="H35:H66">IF(G35="","",RANK(G35,$G$3:$G$73,1))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8.75">
      <c r="A54" s="12"/>
      <c r="B54" s="13"/>
      <c r="C54" s="13"/>
      <c r="D54" s="14"/>
      <c r="E54" s="14"/>
      <c r="F54" s="15"/>
      <c r="G54" s="16">
        <f t="shared" si="2"/>
      </c>
      <c r="H54" s="11">
        <f t="shared" si="3"/>
      </c>
    </row>
    <row r="55" spans="1:8" ht="19.5" thickBot="1">
      <c r="A55" s="18"/>
      <c r="B55" s="19"/>
      <c r="C55" s="19"/>
      <c r="D55" s="20"/>
      <c r="E55" s="20"/>
      <c r="F55" s="21"/>
      <c r="G55" s="22">
        <f t="shared" si="2"/>
      </c>
      <c r="H55" s="23">
        <f t="shared" si="3"/>
      </c>
    </row>
    <row r="56" spans="1:8" ht="18.75">
      <c r="A56" s="24"/>
      <c r="B56" s="25"/>
      <c r="C56" s="25"/>
      <c r="D56" s="25"/>
      <c r="E56" s="25"/>
      <c r="F56" s="25"/>
      <c r="G56" s="25">
        <f aca="true" t="shared" si="4" ref="G56:G65">IF(D56="","",MAX(D56:E56)+F56)</f>
      </c>
      <c r="H56" s="38">
        <f t="shared" si="3"/>
      </c>
    </row>
    <row r="57" spans="1:8" ht="18.75">
      <c r="A57" s="26"/>
      <c r="B57" s="27"/>
      <c r="G57">
        <f t="shared" si="4"/>
      </c>
      <c r="H57" s="39">
        <f t="shared" si="3"/>
      </c>
    </row>
    <row r="58" spans="1:8" ht="18.75">
      <c r="A58" s="26"/>
      <c r="B58" s="27"/>
      <c r="G58">
        <f t="shared" si="4"/>
      </c>
      <c r="H58" s="39">
        <f t="shared" si="3"/>
      </c>
    </row>
    <row r="59" spans="1:8" ht="18.75">
      <c r="A59" s="26"/>
      <c r="B59" s="27"/>
      <c r="G59">
        <f t="shared" si="4"/>
      </c>
      <c r="H59" s="39">
        <f t="shared" si="3"/>
      </c>
    </row>
    <row r="60" spans="1:8" ht="18.75">
      <c r="A60" s="26"/>
      <c r="B60" s="27"/>
      <c r="G60">
        <f t="shared" si="4"/>
      </c>
      <c r="H60" s="39">
        <f t="shared" si="3"/>
      </c>
    </row>
    <row r="61" spans="1:8" ht="18.75">
      <c r="A61" s="26"/>
      <c r="B61" s="27"/>
      <c r="G61">
        <f t="shared" si="4"/>
      </c>
      <c r="H61" s="39">
        <f t="shared" si="3"/>
      </c>
    </row>
    <row r="62" spans="1:8" ht="18.75">
      <c r="A62" s="26"/>
      <c r="B62" s="27"/>
      <c r="G62">
        <f t="shared" si="4"/>
      </c>
      <c r="H62" s="39">
        <f t="shared" si="3"/>
      </c>
    </row>
    <row r="63" spans="1:8" ht="18.75">
      <c r="A63" s="26"/>
      <c r="B63" s="27"/>
      <c r="G63">
        <f t="shared" si="4"/>
      </c>
      <c r="H63" s="39">
        <f t="shared" si="3"/>
      </c>
    </row>
    <row r="64" spans="1:8" ht="18.75">
      <c r="A64" s="28"/>
      <c r="B64" s="29"/>
      <c r="G64">
        <f t="shared" si="4"/>
      </c>
      <c r="H64" s="39">
        <f t="shared" si="3"/>
      </c>
    </row>
    <row r="65" spans="1:8" ht="18.75">
      <c r="A65" s="28"/>
      <c r="B65" s="29"/>
      <c r="G65">
        <f t="shared" si="4"/>
      </c>
      <c r="H65" s="39">
        <f t="shared" si="3"/>
      </c>
    </row>
    <row r="66" spans="1:8" ht="18.75">
      <c r="A66" s="28"/>
      <c r="B66" s="29"/>
      <c r="G66">
        <f aca="true" t="shared" si="5" ref="G66:G73">IF(D66="","",MAX(D66:E66)+F66)</f>
      </c>
      <c r="H66" s="39">
        <f t="shared" si="3"/>
      </c>
    </row>
    <row r="67" spans="1:8" ht="18.75">
      <c r="A67" s="28"/>
      <c r="B67" s="29"/>
      <c r="G67">
        <f t="shared" si="5"/>
      </c>
      <c r="H67" s="39">
        <f aca="true" t="shared" si="6" ref="H67:H73">IF(G67="","",RANK(G67,$G$3:$G$73,1))</f>
      </c>
    </row>
    <row r="68" spans="1:8" ht="18.75">
      <c r="A68" s="28"/>
      <c r="B68" s="29"/>
      <c r="G68">
        <f t="shared" si="5"/>
      </c>
      <c r="H68" s="39">
        <f t="shared" si="6"/>
      </c>
    </row>
    <row r="69" spans="1:8" ht="18.75">
      <c r="A69" s="28"/>
      <c r="B69" s="29"/>
      <c r="G69">
        <f t="shared" si="5"/>
      </c>
      <c r="H69" s="39">
        <f t="shared" si="6"/>
      </c>
    </row>
    <row r="70" spans="1:8" ht="18.75">
      <c r="A70" s="28"/>
      <c r="B70" s="29"/>
      <c r="G70">
        <f t="shared" si="5"/>
      </c>
      <c r="H70" s="39">
        <f t="shared" si="6"/>
      </c>
    </row>
    <row r="71" spans="1:8" ht="18.75">
      <c r="A71" s="28"/>
      <c r="B71" s="29"/>
      <c r="G71">
        <f t="shared" si="5"/>
      </c>
      <c r="H71" s="39">
        <f t="shared" si="6"/>
      </c>
    </row>
    <row r="72" spans="1:8" ht="18.75">
      <c r="A72" s="28"/>
      <c r="B72" s="29"/>
      <c r="G72">
        <f t="shared" si="5"/>
      </c>
      <c r="H72" s="39">
        <f t="shared" si="6"/>
      </c>
    </row>
    <row r="73" spans="1:8" ht="18.75">
      <c r="A73" s="26"/>
      <c r="B73" s="27"/>
      <c r="G73">
        <f t="shared" si="5"/>
      </c>
      <c r="H73" s="39">
        <f t="shared" si="6"/>
      </c>
    </row>
  </sheetData>
  <sheetProtection/>
  <autoFilter ref="A2:H55">
    <sortState ref="A3:H73">
      <sortCondition sortBy="value" ref="H3:H73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8515625" style="0" customWidth="1"/>
    <col min="2" max="2" width="21.57421875" style="0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0" bestFit="1" customWidth="1"/>
  </cols>
  <sheetData>
    <row r="1" spans="1:8" ht="28.5" thickBot="1">
      <c r="A1" s="40" t="s">
        <v>12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52</v>
      </c>
      <c r="C3" s="7" t="s">
        <v>41</v>
      </c>
      <c r="D3" s="8">
        <v>0.0005747685185185185</v>
      </c>
      <c r="E3" s="8"/>
      <c r="F3" s="9"/>
      <c r="G3" s="10">
        <f aca="true" t="shared" si="0" ref="G3:G34">IF(D3="","",MAX(D3:E3)+F3)</f>
        <v>0.0005747685185185185</v>
      </c>
      <c r="H3" s="11">
        <f aca="true" t="shared" si="1" ref="H3:H34">IF(G3="","",RANK(G3,$G$3:$G$73,1))</f>
        <v>1</v>
      </c>
    </row>
    <row r="4" spans="1:8" ht="18.75">
      <c r="A4" s="12"/>
      <c r="B4" s="32" t="s">
        <v>18</v>
      </c>
      <c r="C4" s="13" t="s">
        <v>23</v>
      </c>
      <c r="D4" s="14">
        <v>0.0007407407407407407</v>
      </c>
      <c r="E4" s="14"/>
      <c r="F4" s="15"/>
      <c r="G4" s="16">
        <f t="shared" si="0"/>
        <v>0.0007407407407407407</v>
      </c>
      <c r="H4" s="11">
        <f t="shared" si="1"/>
        <v>2</v>
      </c>
    </row>
    <row r="5" spans="1:8" ht="18.75">
      <c r="A5" s="12"/>
      <c r="B5" s="32" t="s">
        <v>19</v>
      </c>
      <c r="C5" s="13" t="s">
        <v>23</v>
      </c>
      <c r="D5" s="14">
        <v>0.0007638888888888889</v>
      </c>
      <c r="E5" s="14"/>
      <c r="F5" s="15"/>
      <c r="G5" s="16">
        <f t="shared" si="0"/>
        <v>0.0007638888888888889</v>
      </c>
      <c r="H5" s="11">
        <f t="shared" si="1"/>
        <v>3</v>
      </c>
    </row>
    <row r="6" spans="1:8" ht="18.75">
      <c r="A6" s="12"/>
      <c r="B6" s="32" t="s">
        <v>27</v>
      </c>
      <c r="C6" s="13" t="s">
        <v>29</v>
      </c>
      <c r="D6" s="14">
        <v>0.0008449074074074075</v>
      </c>
      <c r="E6" s="14"/>
      <c r="F6" s="15"/>
      <c r="G6" s="16">
        <f t="shared" si="0"/>
        <v>0.0008449074074074075</v>
      </c>
      <c r="H6" s="11">
        <f t="shared" si="1"/>
        <v>4</v>
      </c>
    </row>
    <row r="7" spans="1:8" ht="18.75">
      <c r="A7" s="12"/>
      <c r="B7" s="32" t="s">
        <v>21</v>
      </c>
      <c r="C7" s="13" t="s">
        <v>23</v>
      </c>
      <c r="D7" s="14">
        <v>0.0008564814814814815</v>
      </c>
      <c r="E7" s="14"/>
      <c r="F7" s="15"/>
      <c r="G7" s="16">
        <f t="shared" si="0"/>
        <v>0.0008564814814814815</v>
      </c>
      <c r="H7" s="11">
        <f t="shared" si="1"/>
        <v>5</v>
      </c>
    </row>
    <row r="8" spans="1:8" ht="18.75">
      <c r="A8" s="12"/>
      <c r="B8" s="32" t="s">
        <v>22</v>
      </c>
      <c r="C8" s="13" t="s">
        <v>23</v>
      </c>
      <c r="D8" s="14">
        <v>0.0008564814814814815</v>
      </c>
      <c r="E8" s="14"/>
      <c r="F8" s="15"/>
      <c r="G8" s="16">
        <f t="shared" si="0"/>
        <v>0.0008564814814814815</v>
      </c>
      <c r="H8" s="11">
        <f t="shared" si="1"/>
        <v>5</v>
      </c>
    </row>
    <row r="9" spans="1:8" ht="18.75">
      <c r="A9" s="12"/>
      <c r="B9" s="32" t="s">
        <v>91</v>
      </c>
      <c r="C9" s="13" t="s">
        <v>41</v>
      </c>
      <c r="D9" s="14">
        <v>0.0009048611111111111</v>
      </c>
      <c r="E9" s="14"/>
      <c r="F9" s="15"/>
      <c r="G9" s="16">
        <f t="shared" si="0"/>
        <v>0.0009048611111111111</v>
      </c>
      <c r="H9" s="11">
        <f t="shared" si="1"/>
        <v>7</v>
      </c>
    </row>
    <row r="10" spans="1:8" ht="18.75">
      <c r="A10" s="12"/>
      <c r="B10" s="32" t="s">
        <v>28</v>
      </c>
      <c r="C10" s="13" t="s">
        <v>29</v>
      </c>
      <c r="D10" s="14">
        <v>0.0014878472222222222</v>
      </c>
      <c r="E10" s="14"/>
      <c r="F10" s="15"/>
      <c r="G10" s="16">
        <f t="shared" si="0"/>
        <v>0.0014878472222222222</v>
      </c>
      <c r="H10" s="11">
        <f t="shared" si="1"/>
        <v>8</v>
      </c>
    </row>
    <row r="11" spans="1:8" ht="18.75">
      <c r="A11" s="12"/>
      <c r="B11" s="33" t="s">
        <v>26</v>
      </c>
      <c r="C11" s="13" t="s">
        <v>29</v>
      </c>
      <c r="D11" s="14">
        <v>0.0016631944444444446</v>
      </c>
      <c r="E11" s="14"/>
      <c r="F11" s="15"/>
      <c r="G11" s="16">
        <f t="shared" si="0"/>
        <v>0.0016631944444444446</v>
      </c>
      <c r="H11" s="11">
        <f t="shared" si="1"/>
        <v>9</v>
      </c>
    </row>
    <row r="12" spans="1:8" ht="18.75">
      <c r="A12" s="12"/>
      <c r="B12" s="32" t="s">
        <v>17</v>
      </c>
      <c r="C12" s="13" t="s">
        <v>23</v>
      </c>
      <c r="D12" s="14">
        <v>0.001736111111111111</v>
      </c>
      <c r="E12" s="14"/>
      <c r="F12" s="15"/>
      <c r="G12" s="16">
        <f t="shared" si="0"/>
        <v>0.001736111111111111</v>
      </c>
      <c r="H12" s="11">
        <f t="shared" si="1"/>
        <v>10</v>
      </c>
    </row>
    <row r="13" spans="1:8" ht="18.75">
      <c r="A13" s="12"/>
      <c r="B13" s="32" t="s">
        <v>20</v>
      </c>
      <c r="C13" s="13" t="s">
        <v>23</v>
      </c>
      <c r="D13" s="14">
        <v>0.002731481481481482</v>
      </c>
      <c r="E13" s="14"/>
      <c r="F13" s="15"/>
      <c r="G13" s="16">
        <f t="shared" si="0"/>
        <v>0.002731481481481482</v>
      </c>
      <c r="H13" s="11">
        <f t="shared" si="1"/>
        <v>11</v>
      </c>
    </row>
    <row r="14" spans="1:8" ht="18.75">
      <c r="A14" s="12"/>
      <c r="B14" s="32" t="s">
        <v>16</v>
      </c>
      <c r="C14" s="13" t="s">
        <v>23</v>
      </c>
      <c r="D14" s="14">
        <v>0.0035069444444444445</v>
      </c>
      <c r="E14" s="14"/>
      <c r="F14" s="15"/>
      <c r="G14" s="16">
        <f t="shared" si="0"/>
        <v>0.0035069444444444445</v>
      </c>
      <c r="H14" s="11">
        <f t="shared" si="1"/>
        <v>12</v>
      </c>
    </row>
    <row r="15" spans="1:8" ht="18.75">
      <c r="A15" s="12"/>
      <c r="B15" s="13"/>
      <c r="C15" s="13"/>
      <c r="D15" s="14"/>
      <c r="E15" s="14"/>
      <c r="F15" s="15"/>
      <c r="G15" s="16">
        <f t="shared" si="0"/>
      </c>
      <c r="H15" s="11">
        <f t="shared" si="1"/>
      </c>
    </row>
    <row r="16" spans="1:8" ht="18.75">
      <c r="A16" s="12"/>
      <c r="B16" s="13"/>
      <c r="C16" s="13"/>
      <c r="D16" s="14"/>
      <c r="E16" s="17"/>
      <c r="F16" s="15"/>
      <c r="G16" s="16">
        <f t="shared" si="0"/>
      </c>
      <c r="H16" s="11">
        <f t="shared" si="1"/>
      </c>
    </row>
    <row r="17" spans="1:8" ht="18.75">
      <c r="A17" s="12"/>
      <c r="B17" s="13"/>
      <c r="C17" s="13"/>
      <c r="D17" s="14"/>
      <c r="E17" s="14"/>
      <c r="F17" s="15"/>
      <c r="G17" s="16">
        <f t="shared" si="0"/>
      </c>
      <c r="H17" s="11">
        <f t="shared" si="1"/>
      </c>
    </row>
    <row r="18" spans="1:8" ht="18.75">
      <c r="A18" s="12"/>
      <c r="B18" s="13"/>
      <c r="C18" s="13"/>
      <c r="D18" s="14"/>
      <c r="E18" s="14"/>
      <c r="F18" s="15"/>
      <c r="G18" s="16">
        <f t="shared" si="0"/>
      </c>
      <c r="H18" s="11">
        <f t="shared" si="1"/>
      </c>
    </row>
    <row r="19" spans="1:8" ht="18.75">
      <c r="A19" s="12"/>
      <c r="B19" s="13"/>
      <c r="C19" s="13"/>
      <c r="D19" s="14"/>
      <c r="E19" s="14"/>
      <c r="F19" s="15"/>
      <c r="G19" s="16">
        <f t="shared" si="0"/>
      </c>
      <c r="H19" s="11">
        <f t="shared" si="1"/>
      </c>
    </row>
    <row r="20" spans="1:8" ht="18.75">
      <c r="A20" s="12"/>
      <c r="B20" s="13"/>
      <c r="C20" s="13"/>
      <c r="D20" s="14"/>
      <c r="E20" s="14"/>
      <c r="F20" s="15"/>
      <c r="G20" s="16">
        <f t="shared" si="0"/>
      </c>
      <c r="H20" s="11">
        <f t="shared" si="1"/>
      </c>
    </row>
    <row r="21" spans="1:8" ht="18.75">
      <c r="A21" s="12"/>
      <c r="B21" s="13"/>
      <c r="C21" s="13"/>
      <c r="D21" s="14"/>
      <c r="E21" s="14"/>
      <c r="F21" s="15"/>
      <c r="G21" s="16">
        <f t="shared" si="0"/>
      </c>
      <c r="H21" s="11">
        <f t="shared" si="1"/>
      </c>
    </row>
    <row r="22" spans="1:8" ht="18.75">
      <c r="A22" s="12"/>
      <c r="B22" s="13"/>
      <c r="C22" s="13"/>
      <c r="D22" s="14"/>
      <c r="E22" s="14"/>
      <c r="F22" s="15"/>
      <c r="G22" s="16">
        <f t="shared" si="0"/>
      </c>
      <c r="H22" s="11">
        <f t="shared" si="1"/>
      </c>
    </row>
    <row r="23" spans="1:8" ht="18.75">
      <c r="A23" s="12"/>
      <c r="B23" s="13"/>
      <c r="C23" s="13"/>
      <c r="D23" s="14"/>
      <c r="E23" s="14"/>
      <c r="F23" s="15"/>
      <c r="G23" s="16">
        <f t="shared" si="0"/>
      </c>
      <c r="H23" s="11">
        <f t="shared" si="1"/>
      </c>
    </row>
    <row r="24" spans="1:8" ht="18.75">
      <c r="A24" s="12"/>
      <c r="B24" s="13"/>
      <c r="C24" s="13"/>
      <c r="D24" s="14"/>
      <c r="E24" s="14"/>
      <c r="F24" s="15"/>
      <c r="G24" s="16">
        <f t="shared" si="0"/>
      </c>
      <c r="H24" s="11">
        <f t="shared" si="1"/>
      </c>
    </row>
    <row r="25" spans="1:8" ht="18.75">
      <c r="A25" s="12"/>
      <c r="B25" s="13"/>
      <c r="C25" s="13"/>
      <c r="D25" s="14"/>
      <c r="E25" s="14"/>
      <c r="F25" s="15"/>
      <c r="G25" s="16">
        <f t="shared" si="0"/>
      </c>
      <c r="H25" s="11">
        <f t="shared" si="1"/>
      </c>
    </row>
    <row r="26" spans="1:8" ht="18.75">
      <c r="A26" s="12"/>
      <c r="B26" s="13"/>
      <c r="C26" s="13"/>
      <c r="D26" s="14"/>
      <c r="E26" s="14"/>
      <c r="F26" s="15"/>
      <c r="G26" s="16">
        <f t="shared" si="0"/>
      </c>
      <c r="H26" s="11">
        <f t="shared" si="1"/>
      </c>
    </row>
    <row r="27" spans="1:8" ht="18.75">
      <c r="A27" s="12"/>
      <c r="B27" s="13"/>
      <c r="C27" s="13"/>
      <c r="D27" s="14"/>
      <c r="E27" s="14"/>
      <c r="F27" s="15"/>
      <c r="G27" s="16">
        <f t="shared" si="0"/>
      </c>
      <c r="H27" s="11">
        <f t="shared" si="1"/>
      </c>
    </row>
    <row r="28" spans="1:8" ht="18.75">
      <c r="A28" s="12"/>
      <c r="B28" s="13"/>
      <c r="C28" s="13"/>
      <c r="D28" s="14"/>
      <c r="E28" s="14"/>
      <c r="F28" s="15"/>
      <c r="G28" s="16">
        <f t="shared" si="0"/>
      </c>
      <c r="H28" s="11">
        <f t="shared" si="1"/>
      </c>
    </row>
    <row r="29" spans="1:8" ht="18.75">
      <c r="A29" s="12"/>
      <c r="B29" s="13"/>
      <c r="C29" s="13"/>
      <c r="D29" s="14"/>
      <c r="E29" s="14"/>
      <c r="F29" s="15"/>
      <c r="G29" s="16">
        <f t="shared" si="0"/>
      </c>
      <c r="H29" s="11">
        <f t="shared" si="1"/>
      </c>
    </row>
    <row r="30" spans="1:8" ht="18.75">
      <c r="A30" s="12"/>
      <c r="B30" s="13"/>
      <c r="C30" s="13"/>
      <c r="D30" s="14"/>
      <c r="E30" s="14"/>
      <c r="F30" s="15"/>
      <c r="G30" s="16">
        <f t="shared" si="0"/>
      </c>
      <c r="H30" s="11">
        <f t="shared" si="1"/>
      </c>
    </row>
    <row r="31" spans="1:8" ht="18.75">
      <c r="A31" s="12"/>
      <c r="B31" s="13"/>
      <c r="C31" s="13"/>
      <c r="D31" s="14"/>
      <c r="E31" s="14"/>
      <c r="F31" s="15"/>
      <c r="G31" s="16">
        <f t="shared" si="0"/>
      </c>
      <c r="H31" s="11">
        <f t="shared" si="1"/>
      </c>
    </row>
    <row r="32" spans="1:8" ht="18.75">
      <c r="A32" s="12"/>
      <c r="B32" s="13"/>
      <c r="C32" s="13"/>
      <c r="D32" s="14"/>
      <c r="E32" s="14"/>
      <c r="F32" s="15"/>
      <c r="G32" s="16">
        <f t="shared" si="0"/>
      </c>
      <c r="H32" s="11">
        <f t="shared" si="1"/>
      </c>
    </row>
    <row r="33" spans="1:8" ht="18.75">
      <c r="A33" s="12"/>
      <c r="B33" s="13"/>
      <c r="C33" s="13"/>
      <c r="D33" s="14"/>
      <c r="E33" s="14"/>
      <c r="F33" s="15"/>
      <c r="G33" s="16">
        <f t="shared" si="0"/>
      </c>
      <c r="H33" s="11">
        <f t="shared" si="1"/>
      </c>
    </row>
    <row r="34" spans="1:8" ht="18.75">
      <c r="A34" s="12"/>
      <c r="B34" s="13"/>
      <c r="C34" s="13"/>
      <c r="D34" s="14"/>
      <c r="E34" s="14"/>
      <c r="F34" s="15"/>
      <c r="G34" s="16">
        <f t="shared" si="0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5">IF(D35="","",MAX(D35:E35)+F35)</f>
      </c>
      <c r="H35" s="11">
        <f aca="true" t="shared" si="3" ref="H35:H66">IF(G35="","",RANK(G35,$G$3:$G$73,1))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8.75">
      <c r="A54" s="12"/>
      <c r="B54" s="13"/>
      <c r="C54" s="13"/>
      <c r="D54" s="14"/>
      <c r="E54" s="14"/>
      <c r="F54" s="15"/>
      <c r="G54" s="16">
        <f t="shared" si="2"/>
      </c>
      <c r="H54" s="11">
        <f t="shared" si="3"/>
      </c>
    </row>
    <row r="55" spans="1:8" ht="19.5" thickBot="1">
      <c r="A55" s="18"/>
      <c r="B55" s="19"/>
      <c r="C55" s="19"/>
      <c r="D55" s="20"/>
      <c r="E55" s="20"/>
      <c r="F55" s="21"/>
      <c r="G55" s="22">
        <f t="shared" si="2"/>
      </c>
      <c r="H55" s="23">
        <f t="shared" si="3"/>
      </c>
    </row>
    <row r="56" spans="1:8" ht="18.75">
      <c r="A56" s="24"/>
      <c r="B56" s="25"/>
      <c r="C56" s="25"/>
      <c r="D56" s="25"/>
      <c r="E56" s="25"/>
      <c r="F56" s="25"/>
      <c r="G56" s="25">
        <f aca="true" t="shared" si="4" ref="G56:G65">IF(D56="","",MAX(D56:E56)+F56)</f>
      </c>
      <c r="H56" s="25">
        <f t="shared" si="3"/>
      </c>
    </row>
    <row r="57" spans="1:8" ht="18.75">
      <c r="A57" s="26"/>
      <c r="B57" s="27"/>
      <c r="G57">
        <f t="shared" si="4"/>
      </c>
      <c r="H57">
        <f t="shared" si="3"/>
      </c>
    </row>
    <row r="58" spans="1:8" ht="18.75">
      <c r="A58" s="26"/>
      <c r="B58" s="27"/>
      <c r="G58">
        <f t="shared" si="4"/>
      </c>
      <c r="H58">
        <f t="shared" si="3"/>
      </c>
    </row>
    <row r="59" spans="1:8" ht="18.75">
      <c r="A59" s="26"/>
      <c r="B59" s="27"/>
      <c r="G59">
        <f t="shared" si="4"/>
      </c>
      <c r="H59">
        <f t="shared" si="3"/>
      </c>
    </row>
    <row r="60" spans="1:8" ht="18.75">
      <c r="A60" s="26"/>
      <c r="B60" s="27"/>
      <c r="G60">
        <f t="shared" si="4"/>
      </c>
      <c r="H60">
        <f t="shared" si="3"/>
      </c>
    </row>
    <row r="61" spans="1:8" ht="18.75">
      <c r="A61" s="26"/>
      <c r="B61" s="27"/>
      <c r="G61">
        <f t="shared" si="4"/>
      </c>
      <c r="H61">
        <f t="shared" si="3"/>
      </c>
    </row>
    <row r="62" spans="1:8" ht="18.75">
      <c r="A62" s="26"/>
      <c r="B62" s="27"/>
      <c r="G62">
        <f t="shared" si="4"/>
      </c>
      <c r="H62">
        <f t="shared" si="3"/>
      </c>
    </row>
    <row r="63" spans="1:8" ht="18.75">
      <c r="A63" s="26"/>
      <c r="B63" s="27"/>
      <c r="G63">
        <f t="shared" si="4"/>
      </c>
      <c r="H63">
        <f t="shared" si="3"/>
      </c>
    </row>
    <row r="64" spans="1:8" ht="18.75">
      <c r="A64" s="28"/>
      <c r="B64" s="29"/>
      <c r="G64">
        <f t="shared" si="4"/>
      </c>
      <c r="H64">
        <f t="shared" si="3"/>
      </c>
    </row>
    <row r="65" spans="1:8" ht="18.75">
      <c r="A65" s="28"/>
      <c r="B65" s="29"/>
      <c r="G65">
        <f t="shared" si="4"/>
      </c>
      <c r="H65">
        <f t="shared" si="3"/>
      </c>
    </row>
    <row r="66" spans="1:8" ht="18.75">
      <c r="A66" s="28"/>
      <c r="B66" s="29"/>
      <c r="G66">
        <f aca="true" t="shared" si="5" ref="G66:G73">IF(D66="","",MAX(D66:E66)+F66)</f>
      </c>
      <c r="H66">
        <f t="shared" si="3"/>
      </c>
    </row>
    <row r="67" spans="1:8" ht="18.75">
      <c r="A67" s="28"/>
      <c r="B67" s="29"/>
      <c r="G67">
        <f t="shared" si="5"/>
      </c>
      <c r="H67">
        <f aca="true" t="shared" si="6" ref="H67:H73">IF(G67="","",RANK(G67,$G$3:$G$73,1))</f>
      </c>
    </row>
    <row r="68" spans="1:8" ht="18.75">
      <c r="A68" s="28"/>
      <c r="B68" s="29"/>
      <c r="G68">
        <f t="shared" si="5"/>
      </c>
      <c r="H68">
        <f t="shared" si="6"/>
      </c>
    </row>
    <row r="69" spans="1:8" ht="18.75">
      <c r="A69" s="28"/>
      <c r="B69" s="29"/>
      <c r="G69">
        <f t="shared" si="5"/>
      </c>
      <c r="H69">
        <f t="shared" si="6"/>
      </c>
    </row>
    <row r="70" spans="1:8" ht="18.75">
      <c r="A70" s="28"/>
      <c r="B70" s="29"/>
      <c r="G70">
        <f t="shared" si="5"/>
      </c>
      <c r="H70">
        <f t="shared" si="6"/>
      </c>
    </row>
    <row r="71" spans="1:8" ht="18.75">
      <c r="A71" s="28"/>
      <c r="B71" s="29"/>
      <c r="G71">
        <f t="shared" si="5"/>
      </c>
      <c r="H71">
        <f t="shared" si="6"/>
      </c>
    </row>
    <row r="72" spans="1:8" ht="18.75">
      <c r="A72" s="28"/>
      <c r="B72" s="29"/>
      <c r="G72">
        <f t="shared" si="5"/>
      </c>
      <c r="H72">
        <f t="shared" si="6"/>
      </c>
    </row>
    <row r="73" spans="1:8" ht="18.75">
      <c r="A73" s="26"/>
      <c r="B73" s="27"/>
      <c r="G73">
        <f t="shared" si="5"/>
      </c>
      <c r="H73">
        <f t="shared" si="6"/>
      </c>
    </row>
  </sheetData>
  <sheetProtection/>
  <autoFilter ref="A2:H55">
    <sortState ref="A3:H73">
      <sortCondition sortBy="value" ref="H3:H73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8515625" style="0" customWidth="1"/>
    <col min="2" max="2" width="21.57421875" style="0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0" bestFit="1" customWidth="1"/>
  </cols>
  <sheetData>
    <row r="1" spans="1:8" ht="28.5" thickBot="1">
      <c r="A1" s="40" t="s">
        <v>13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12"/>
      <c r="B3" s="32" t="s">
        <v>89</v>
      </c>
      <c r="C3" s="13" t="s">
        <v>90</v>
      </c>
      <c r="D3" s="14">
        <v>0.000269675925925926</v>
      </c>
      <c r="E3" s="14"/>
      <c r="F3" s="15"/>
      <c r="G3" s="16">
        <f aca="true" t="shared" si="0" ref="G3:G34">IF(D3="","",MAX(D3:E3)+F3)</f>
        <v>0.000269675925925926</v>
      </c>
      <c r="H3" s="11">
        <f aca="true" t="shared" si="1" ref="H3:H34">IF(G3="","",RANK(G3,$G$3:$G$72,1))</f>
        <v>1</v>
      </c>
    </row>
    <row r="4" spans="1:8" ht="18.75">
      <c r="A4" s="12"/>
      <c r="B4" s="32" t="s">
        <v>79</v>
      </c>
      <c r="C4" s="13" t="s">
        <v>80</v>
      </c>
      <c r="D4" s="14">
        <v>0.00027916666666666666</v>
      </c>
      <c r="E4" s="14"/>
      <c r="F4" s="15"/>
      <c r="G4" s="16">
        <f t="shared" si="0"/>
        <v>0.00027916666666666666</v>
      </c>
      <c r="H4" s="11">
        <f t="shared" si="1"/>
        <v>2</v>
      </c>
    </row>
    <row r="5" spans="1:8" ht="18.75">
      <c r="A5" s="12"/>
      <c r="B5" s="32" t="s">
        <v>32</v>
      </c>
      <c r="C5" s="13" t="s">
        <v>25</v>
      </c>
      <c r="D5" s="14">
        <v>0.0002916666666666667</v>
      </c>
      <c r="E5" s="14"/>
      <c r="F5" s="15"/>
      <c r="G5" s="16">
        <f t="shared" si="0"/>
        <v>0.0002916666666666667</v>
      </c>
      <c r="H5" s="11">
        <f t="shared" si="1"/>
        <v>3</v>
      </c>
    </row>
    <row r="6" spans="1:8" ht="18.75">
      <c r="A6" s="12"/>
      <c r="B6" s="32" t="s">
        <v>45</v>
      </c>
      <c r="C6" s="13" t="s">
        <v>23</v>
      </c>
      <c r="D6" s="14">
        <v>0.0003096064814814815</v>
      </c>
      <c r="E6" s="14"/>
      <c r="F6" s="15"/>
      <c r="G6" s="16">
        <f t="shared" si="0"/>
        <v>0.0003096064814814815</v>
      </c>
      <c r="H6" s="11">
        <f t="shared" si="1"/>
        <v>4</v>
      </c>
    </row>
    <row r="7" spans="1:8" ht="18.75">
      <c r="A7" s="12"/>
      <c r="B7" s="32" t="s">
        <v>54</v>
      </c>
      <c r="C7" s="13" t="s">
        <v>57</v>
      </c>
      <c r="D7" s="14">
        <v>0.0003148148148148148</v>
      </c>
      <c r="E7" s="14"/>
      <c r="F7" s="15"/>
      <c r="G7" s="16">
        <f t="shared" si="0"/>
        <v>0.0003148148148148148</v>
      </c>
      <c r="H7" s="11">
        <f t="shared" si="1"/>
        <v>5</v>
      </c>
    </row>
    <row r="8" spans="1:8" ht="18.75">
      <c r="A8" s="12"/>
      <c r="B8" s="33" t="s">
        <v>94</v>
      </c>
      <c r="C8" s="13" t="s">
        <v>57</v>
      </c>
      <c r="D8" s="14">
        <v>0.000315625</v>
      </c>
      <c r="E8" s="14"/>
      <c r="F8" s="15"/>
      <c r="G8" s="16">
        <f t="shared" si="0"/>
        <v>0.000315625</v>
      </c>
      <c r="H8" s="11">
        <f t="shared" si="1"/>
        <v>6</v>
      </c>
    </row>
    <row r="9" spans="1:8" ht="18.75">
      <c r="A9" s="12"/>
      <c r="B9" s="32" t="s">
        <v>56</v>
      </c>
      <c r="C9" s="13" t="s">
        <v>57</v>
      </c>
      <c r="D9" s="14">
        <v>0.00032476851851851845</v>
      </c>
      <c r="E9" s="14"/>
      <c r="F9" s="15"/>
      <c r="G9" s="16">
        <f t="shared" si="0"/>
        <v>0.00032476851851851845</v>
      </c>
      <c r="H9" s="11">
        <f t="shared" si="1"/>
        <v>7</v>
      </c>
    </row>
    <row r="10" spans="1:8" ht="18.75">
      <c r="A10" s="12"/>
      <c r="B10" s="32" t="s">
        <v>55</v>
      </c>
      <c r="C10" s="13" t="s">
        <v>57</v>
      </c>
      <c r="D10" s="14">
        <v>0.0003252314814814815</v>
      </c>
      <c r="E10" s="14"/>
      <c r="F10" s="15"/>
      <c r="G10" s="16">
        <f t="shared" si="0"/>
        <v>0.0003252314814814815</v>
      </c>
      <c r="H10" s="11">
        <f t="shared" si="1"/>
        <v>8</v>
      </c>
    </row>
    <row r="11" spans="1:8" ht="18.75">
      <c r="A11" s="12"/>
      <c r="B11" s="32" t="s">
        <v>40</v>
      </c>
      <c r="C11" s="13" t="s">
        <v>42</v>
      </c>
      <c r="D11" s="14">
        <v>0.0003383101851851852</v>
      </c>
      <c r="E11" s="14"/>
      <c r="F11" s="15"/>
      <c r="G11" s="16">
        <f t="shared" si="0"/>
        <v>0.0003383101851851852</v>
      </c>
      <c r="H11" s="11">
        <f t="shared" si="1"/>
        <v>9</v>
      </c>
    </row>
    <row r="12" spans="1:8" ht="18.75">
      <c r="A12" s="12"/>
      <c r="B12" s="32" t="s">
        <v>43</v>
      </c>
      <c r="C12" s="13" t="s">
        <v>23</v>
      </c>
      <c r="D12" s="14">
        <v>0.0003590277777777778</v>
      </c>
      <c r="E12" s="14"/>
      <c r="F12" s="15"/>
      <c r="G12" s="16">
        <f t="shared" si="0"/>
        <v>0.0003590277777777778</v>
      </c>
      <c r="H12" s="11">
        <f t="shared" si="1"/>
        <v>10</v>
      </c>
    </row>
    <row r="13" spans="1:8" ht="18.75">
      <c r="A13" s="12"/>
      <c r="B13" s="37" t="s">
        <v>38</v>
      </c>
      <c r="C13" s="36" t="s">
        <v>41</v>
      </c>
      <c r="D13" s="14">
        <v>0.0003690972222222222</v>
      </c>
      <c r="E13" s="14"/>
      <c r="F13" s="15"/>
      <c r="G13" s="16">
        <f t="shared" si="0"/>
        <v>0.0003690972222222222</v>
      </c>
      <c r="H13" s="11">
        <f t="shared" si="1"/>
        <v>11</v>
      </c>
    </row>
    <row r="14" spans="1:8" ht="18.75">
      <c r="A14" s="12"/>
      <c r="B14" s="34" t="s">
        <v>59</v>
      </c>
      <c r="C14" s="30" t="s">
        <v>42</v>
      </c>
      <c r="D14" s="14">
        <v>0.00038402777777777784</v>
      </c>
      <c r="E14" s="14"/>
      <c r="F14" s="15"/>
      <c r="G14" s="16">
        <f t="shared" si="0"/>
        <v>0.00038402777777777784</v>
      </c>
      <c r="H14" s="11">
        <f t="shared" si="1"/>
        <v>12</v>
      </c>
    </row>
    <row r="15" spans="1:8" ht="18.75">
      <c r="A15" s="12"/>
      <c r="B15" s="32" t="s">
        <v>58</v>
      </c>
      <c r="C15" s="13" t="s">
        <v>42</v>
      </c>
      <c r="D15" s="14">
        <v>0.0003877314814814815</v>
      </c>
      <c r="E15" s="14"/>
      <c r="F15" s="15"/>
      <c r="G15" s="16">
        <f t="shared" si="0"/>
        <v>0.0003877314814814815</v>
      </c>
      <c r="H15" s="11">
        <f t="shared" si="1"/>
        <v>13</v>
      </c>
    </row>
    <row r="16" spans="1:8" ht="18.75">
      <c r="A16" s="12"/>
      <c r="B16" s="32" t="s">
        <v>98</v>
      </c>
      <c r="C16" s="13" t="s">
        <v>96</v>
      </c>
      <c r="D16" s="14">
        <v>0.0003877314814814815</v>
      </c>
      <c r="E16" s="17"/>
      <c r="F16" s="15"/>
      <c r="G16" s="16">
        <f t="shared" si="0"/>
        <v>0.0003877314814814815</v>
      </c>
      <c r="H16" s="11">
        <f t="shared" si="1"/>
        <v>13</v>
      </c>
    </row>
    <row r="17" spans="1:8" ht="18.75">
      <c r="A17" s="12"/>
      <c r="B17" s="32" t="s">
        <v>95</v>
      </c>
      <c r="C17" s="13" t="s">
        <v>96</v>
      </c>
      <c r="D17" s="14">
        <v>0.0003981481481481482</v>
      </c>
      <c r="E17" s="14"/>
      <c r="F17" s="15"/>
      <c r="G17" s="16">
        <f t="shared" si="0"/>
        <v>0.0003981481481481482</v>
      </c>
      <c r="H17" s="11">
        <f t="shared" si="1"/>
        <v>15</v>
      </c>
    </row>
    <row r="18" spans="1:8" ht="18.75">
      <c r="A18" s="12"/>
      <c r="B18" s="32" t="s">
        <v>53</v>
      </c>
      <c r="C18" s="13" t="s">
        <v>57</v>
      </c>
      <c r="D18" s="14">
        <v>0.0004062500000000001</v>
      </c>
      <c r="E18" s="14"/>
      <c r="F18" s="15"/>
      <c r="G18" s="16">
        <f t="shared" si="0"/>
        <v>0.0004062500000000001</v>
      </c>
      <c r="H18" s="11">
        <f t="shared" si="1"/>
        <v>16</v>
      </c>
    </row>
    <row r="19" spans="1:8" ht="18.75">
      <c r="A19" s="12"/>
      <c r="B19" s="32" t="s">
        <v>37</v>
      </c>
      <c r="C19" s="13" t="s">
        <v>41</v>
      </c>
      <c r="D19" s="14">
        <v>0.0004164351851851851</v>
      </c>
      <c r="E19" s="14"/>
      <c r="F19" s="15"/>
      <c r="G19" s="16">
        <f t="shared" si="0"/>
        <v>0.0004164351851851851</v>
      </c>
      <c r="H19" s="11">
        <f t="shared" si="1"/>
        <v>17</v>
      </c>
    </row>
    <row r="20" spans="1:8" ht="18.75">
      <c r="A20" s="12"/>
      <c r="B20" s="32" t="s">
        <v>50</v>
      </c>
      <c r="C20" s="13" t="s">
        <v>29</v>
      </c>
      <c r="D20" s="14">
        <v>0.0004293981481481482</v>
      </c>
      <c r="E20" s="14"/>
      <c r="F20" s="15"/>
      <c r="G20" s="16">
        <f t="shared" si="0"/>
        <v>0.0004293981481481482</v>
      </c>
      <c r="H20" s="11">
        <f t="shared" si="1"/>
        <v>18</v>
      </c>
    </row>
    <row r="21" spans="1:8" ht="18.75">
      <c r="A21" s="12"/>
      <c r="B21" s="32" t="s">
        <v>35</v>
      </c>
      <c r="C21" s="13" t="s">
        <v>25</v>
      </c>
      <c r="D21" s="14">
        <v>0.00043993055555555555</v>
      </c>
      <c r="E21" s="14"/>
      <c r="F21" s="15"/>
      <c r="G21" s="16">
        <f t="shared" si="0"/>
        <v>0.00043993055555555555</v>
      </c>
      <c r="H21" s="11">
        <f t="shared" si="1"/>
        <v>19</v>
      </c>
    </row>
    <row r="22" spans="1:8" ht="18.75">
      <c r="A22" s="12"/>
      <c r="B22" s="32" t="s">
        <v>48</v>
      </c>
      <c r="C22" s="13" t="s">
        <v>25</v>
      </c>
      <c r="D22" s="14">
        <v>0.0004571759259259259</v>
      </c>
      <c r="E22" s="14"/>
      <c r="F22" s="15"/>
      <c r="G22" s="16">
        <f t="shared" si="0"/>
        <v>0.0004571759259259259</v>
      </c>
      <c r="H22" s="11">
        <f t="shared" si="1"/>
        <v>20</v>
      </c>
    </row>
    <row r="23" spans="1:8" ht="18.75">
      <c r="A23" s="12"/>
      <c r="B23" s="32" t="s">
        <v>46</v>
      </c>
      <c r="C23" s="13" t="s">
        <v>23</v>
      </c>
      <c r="D23" s="14">
        <v>0.0004672453703703703</v>
      </c>
      <c r="E23" s="14"/>
      <c r="F23" s="15"/>
      <c r="G23" s="16">
        <f t="shared" si="0"/>
        <v>0.0004672453703703703</v>
      </c>
      <c r="H23" s="11">
        <f t="shared" si="1"/>
        <v>21</v>
      </c>
    </row>
    <row r="24" spans="1:8" ht="18.75">
      <c r="A24" s="12"/>
      <c r="B24" s="32" t="s">
        <v>31</v>
      </c>
      <c r="C24" s="13" t="s">
        <v>23</v>
      </c>
      <c r="D24" s="14">
        <v>0.0004699074074074074</v>
      </c>
      <c r="E24" s="14"/>
      <c r="F24" s="15"/>
      <c r="G24" s="16">
        <f t="shared" si="0"/>
        <v>0.0004699074074074074</v>
      </c>
      <c r="H24" s="11">
        <f t="shared" si="1"/>
        <v>22</v>
      </c>
    </row>
    <row r="25" spans="1:8" ht="18.75">
      <c r="A25" s="12"/>
      <c r="B25" s="32" t="s">
        <v>44</v>
      </c>
      <c r="C25" s="13" t="s">
        <v>23</v>
      </c>
      <c r="D25" s="14">
        <v>0.0004809027777777778</v>
      </c>
      <c r="E25" s="14"/>
      <c r="F25" s="15"/>
      <c r="G25" s="16">
        <f t="shared" si="0"/>
        <v>0.0004809027777777778</v>
      </c>
      <c r="H25" s="11">
        <f t="shared" si="1"/>
        <v>23</v>
      </c>
    </row>
    <row r="26" spans="1:8" ht="18.75">
      <c r="A26" s="12"/>
      <c r="B26" s="32" t="s">
        <v>106</v>
      </c>
      <c r="C26" s="13" t="s">
        <v>23</v>
      </c>
      <c r="D26" s="14">
        <v>0.0004834490740740741</v>
      </c>
      <c r="E26" s="14"/>
      <c r="F26" s="15"/>
      <c r="G26" s="16">
        <f t="shared" si="0"/>
        <v>0.0004834490740740741</v>
      </c>
      <c r="H26" s="11">
        <f t="shared" si="1"/>
        <v>24</v>
      </c>
    </row>
    <row r="27" spans="1:8" ht="18.75">
      <c r="A27" s="12"/>
      <c r="B27" s="32" t="s">
        <v>47</v>
      </c>
      <c r="C27" s="13" t="s">
        <v>23</v>
      </c>
      <c r="D27" s="14">
        <v>0.000490162037037037</v>
      </c>
      <c r="E27" s="14"/>
      <c r="F27" s="15"/>
      <c r="G27" s="16">
        <f t="shared" si="0"/>
        <v>0.000490162037037037</v>
      </c>
      <c r="H27" s="11">
        <f t="shared" si="1"/>
        <v>25</v>
      </c>
    </row>
    <row r="28" spans="1:8" ht="18.75">
      <c r="A28" s="12"/>
      <c r="B28" s="32" t="s">
        <v>97</v>
      </c>
      <c r="C28" s="13" t="s">
        <v>96</v>
      </c>
      <c r="D28" s="14">
        <v>0.0005590277777777778</v>
      </c>
      <c r="E28" s="14"/>
      <c r="F28" s="15"/>
      <c r="G28" s="16">
        <f t="shared" si="0"/>
        <v>0.0005590277777777778</v>
      </c>
      <c r="H28" s="11">
        <f t="shared" si="1"/>
        <v>26</v>
      </c>
    </row>
    <row r="29" spans="1:8" ht="18.75">
      <c r="A29" s="12"/>
      <c r="B29" s="32" t="s">
        <v>49</v>
      </c>
      <c r="C29" s="13" t="s">
        <v>25</v>
      </c>
      <c r="D29" s="14">
        <v>0.0006030092592592593</v>
      </c>
      <c r="E29" s="14"/>
      <c r="F29" s="15"/>
      <c r="G29" s="16">
        <f t="shared" si="0"/>
        <v>0.0006030092592592593</v>
      </c>
      <c r="H29" s="11">
        <f t="shared" si="1"/>
        <v>27</v>
      </c>
    </row>
    <row r="30" spans="1:8" ht="18.75">
      <c r="A30" s="12"/>
      <c r="B30" s="32" t="s">
        <v>39</v>
      </c>
      <c r="C30" s="13" t="s">
        <v>41</v>
      </c>
      <c r="D30" s="14">
        <v>0.0007454861111111109</v>
      </c>
      <c r="E30" s="14"/>
      <c r="F30" s="15"/>
      <c r="G30" s="16">
        <f t="shared" si="0"/>
        <v>0.0007454861111111109</v>
      </c>
      <c r="H30" s="11">
        <f t="shared" si="1"/>
        <v>28</v>
      </c>
    </row>
    <row r="31" spans="1:8" ht="18.75">
      <c r="A31" s="12"/>
      <c r="B31" s="32" t="s">
        <v>33</v>
      </c>
      <c r="C31" s="13" t="s">
        <v>25</v>
      </c>
      <c r="D31" s="14">
        <v>0.0008206018518518519</v>
      </c>
      <c r="E31" s="14"/>
      <c r="F31" s="15"/>
      <c r="G31" s="16">
        <f t="shared" si="0"/>
        <v>0.0008206018518518519</v>
      </c>
      <c r="H31" s="11">
        <f t="shared" si="1"/>
        <v>29</v>
      </c>
    </row>
    <row r="32" spans="1:8" ht="18.75">
      <c r="A32" s="12"/>
      <c r="B32" s="32" t="s">
        <v>60</v>
      </c>
      <c r="C32" s="13" t="s">
        <v>42</v>
      </c>
      <c r="D32" s="14">
        <v>0.0008556712962962962</v>
      </c>
      <c r="E32" s="14"/>
      <c r="F32" s="15"/>
      <c r="G32" s="16">
        <f t="shared" si="0"/>
        <v>0.0008556712962962962</v>
      </c>
      <c r="H32" s="11">
        <f t="shared" si="1"/>
        <v>30</v>
      </c>
    </row>
    <row r="33" spans="1:8" ht="18.75">
      <c r="A33" s="12"/>
      <c r="B33" s="32" t="s">
        <v>30</v>
      </c>
      <c r="C33" s="13" t="s">
        <v>23</v>
      </c>
      <c r="D33" s="14">
        <v>0.0008680555555555555</v>
      </c>
      <c r="E33" s="14"/>
      <c r="F33" s="15"/>
      <c r="G33" s="16">
        <f t="shared" si="0"/>
        <v>0.0008680555555555555</v>
      </c>
      <c r="H33" s="11">
        <f t="shared" si="1"/>
        <v>31</v>
      </c>
    </row>
    <row r="34" spans="1:8" ht="18.75">
      <c r="A34" s="12"/>
      <c r="B34" s="32" t="s">
        <v>34</v>
      </c>
      <c r="C34" s="13" t="s">
        <v>25</v>
      </c>
      <c r="D34" s="14">
        <v>0.0009710648148148149</v>
      </c>
      <c r="E34" s="14"/>
      <c r="F34" s="15"/>
      <c r="G34" s="16">
        <f t="shared" si="0"/>
        <v>0.0009710648148148149</v>
      </c>
      <c r="H34" s="11">
        <f t="shared" si="1"/>
        <v>32</v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4">IF(D35="","",MAX(D35:E35)+F35)</f>
      </c>
      <c r="H35" s="11">
        <f aca="true" t="shared" si="3" ref="H35:H66">IF(G35="","",RANK(G35,$G$3:$G$72,1))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8.75">
      <c r="A51" s="12"/>
      <c r="B51" s="13"/>
      <c r="C51" s="13"/>
      <c r="D51" s="14"/>
      <c r="E51" s="14"/>
      <c r="F51" s="15"/>
      <c r="G51" s="16">
        <f t="shared" si="2"/>
      </c>
      <c r="H51" s="11">
        <f t="shared" si="3"/>
      </c>
    </row>
    <row r="52" spans="1:8" ht="18.75">
      <c r="A52" s="12"/>
      <c r="B52" s="13"/>
      <c r="C52" s="13"/>
      <c r="D52" s="14"/>
      <c r="E52" s="14"/>
      <c r="F52" s="15"/>
      <c r="G52" s="16">
        <f t="shared" si="2"/>
      </c>
      <c r="H52" s="11">
        <f t="shared" si="3"/>
      </c>
    </row>
    <row r="53" spans="1:8" ht="18.75">
      <c r="A53" s="12"/>
      <c r="B53" s="13"/>
      <c r="C53" s="13"/>
      <c r="D53" s="14"/>
      <c r="E53" s="14"/>
      <c r="F53" s="15"/>
      <c r="G53" s="16">
        <f t="shared" si="2"/>
      </c>
      <c r="H53" s="11">
        <f t="shared" si="3"/>
      </c>
    </row>
    <row r="54" spans="1:8" ht="19.5" thickBot="1">
      <c r="A54" s="18"/>
      <c r="B54" s="19"/>
      <c r="C54" s="19"/>
      <c r="D54" s="20"/>
      <c r="E54" s="20"/>
      <c r="F54" s="21"/>
      <c r="G54" s="22">
        <f t="shared" si="2"/>
      </c>
      <c r="H54" s="23">
        <f t="shared" si="3"/>
      </c>
    </row>
    <row r="55" spans="1:8" ht="18.75">
      <c r="A55" s="24"/>
      <c r="B55" s="25"/>
      <c r="C55" s="25"/>
      <c r="D55" s="25"/>
      <c r="E55" s="25"/>
      <c r="F55" s="25"/>
      <c r="G55" s="25">
        <f aca="true" t="shared" si="4" ref="G55:G64">IF(D55="","",MAX(D55:E55)+F55)</f>
      </c>
      <c r="H55" s="25">
        <f t="shared" si="3"/>
      </c>
    </row>
    <row r="56" spans="1:8" ht="18.75">
      <c r="A56" s="26"/>
      <c r="B56" s="27"/>
      <c r="G56">
        <f t="shared" si="4"/>
      </c>
      <c r="H56">
        <f t="shared" si="3"/>
      </c>
    </row>
    <row r="57" spans="1:8" ht="18.75">
      <c r="A57" s="26"/>
      <c r="B57" s="27"/>
      <c r="G57">
        <f t="shared" si="4"/>
      </c>
      <c r="H57">
        <f t="shared" si="3"/>
      </c>
    </row>
    <row r="58" spans="1:8" ht="18.75">
      <c r="A58" s="26"/>
      <c r="B58" s="27"/>
      <c r="G58">
        <f t="shared" si="4"/>
      </c>
      <c r="H58">
        <f t="shared" si="3"/>
      </c>
    </row>
    <row r="59" spans="1:8" ht="18.75">
      <c r="A59" s="26"/>
      <c r="B59" s="27"/>
      <c r="G59">
        <f t="shared" si="4"/>
      </c>
      <c r="H59">
        <f t="shared" si="3"/>
      </c>
    </row>
    <row r="60" spans="1:8" ht="18.75">
      <c r="A60" s="26"/>
      <c r="B60" s="27"/>
      <c r="G60">
        <f t="shared" si="4"/>
      </c>
      <c r="H60">
        <f t="shared" si="3"/>
      </c>
    </row>
    <row r="61" spans="1:8" ht="18.75">
      <c r="A61" s="26"/>
      <c r="B61" s="27"/>
      <c r="G61">
        <f t="shared" si="4"/>
      </c>
      <c r="H61">
        <f t="shared" si="3"/>
      </c>
    </row>
    <row r="62" spans="1:8" ht="18.75">
      <c r="A62" s="26"/>
      <c r="B62" s="27"/>
      <c r="G62">
        <f t="shared" si="4"/>
      </c>
      <c r="H62">
        <f t="shared" si="3"/>
      </c>
    </row>
    <row r="63" spans="1:8" ht="18.75">
      <c r="A63" s="28"/>
      <c r="B63" s="29"/>
      <c r="G63">
        <f t="shared" si="4"/>
      </c>
      <c r="H63">
        <f t="shared" si="3"/>
      </c>
    </row>
    <row r="64" spans="1:8" ht="18.75">
      <c r="A64" s="28"/>
      <c r="B64" s="29"/>
      <c r="G64">
        <f t="shared" si="4"/>
      </c>
      <c r="H64">
        <f t="shared" si="3"/>
      </c>
    </row>
    <row r="65" spans="1:8" ht="18.75">
      <c r="A65" s="28"/>
      <c r="B65" s="29"/>
      <c r="G65">
        <f aca="true" t="shared" si="5" ref="G65:G72">IF(D65="","",MAX(D65:E65)+F65)</f>
      </c>
      <c r="H65">
        <f t="shared" si="3"/>
      </c>
    </row>
    <row r="66" spans="1:8" ht="18.75">
      <c r="A66" s="28"/>
      <c r="B66" s="29"/>
      <c r="G66">
        <f t="shared" si="5"/>
      </c>
      <c r="H66">
        <f t="shared" si="3"/>
      </c>
    </row>
    <row r="67" spans="1:8" ht="18.75">
      <c r="A67" s="28"/>
      <c r="B67" s="29"/>
      <c r="G67">
        <f t="shared" si="5"/>
      </c>
      <c r="H67">
        <f aca="true" t="shared" si="6" ref="H67:H72">IF(G67="","",RANK(G67,$G$3:$G$72,1))</f>
      </c>
    </row>
    <row r="68" spans="1:8" ht="18.75">
      <c r="A68" s="28"/>
      <c r="B68" s="29"/>
      <c r="G68">
        <f t="shared" si="5"/>
      </c>
      <c r="H68">
        <f t="shared" si="6"/>
      </c>
    </row>
    <row r="69" spans="1:8" ht="18.75">
      <c r="A69" s="28"/>
      <c r="B69" s="29"/>
      <c r="G69">
        <f t="shared" si="5"/>
      </c>
      <c r="H69">
        <f t="shared" si="6"/>
      </c>
    </row>
    <row r="70" spans="1:8" ht="18.75">
      <c r="A70" s="28"/>
      <c r="B70" s="29"/>
      <c r="G70">
        <f t="shared" si="5"/>
      </c>
      <c r="H70">
        <f t="shared" si="6"/>
      </c>
    </row>
    <row r="71" spans="1:8" ht="18.75">
      <c r="A71" s="28"/>
      <c r="B71" s="29"/>
      <c r="G71">
        <f t="shared" si="5"/>
      </c>
      <c r="H71">
        <f t="shared" si="6"/>
      </c>
    </row>
    <row r="72" spans="1:8" ht="18.75">
      <c r="A72" s="26"/>
      <c r="B72" s="27"/>
      <c r="G72">
        <f t="shared" si="5"/>
      </c>
      <c r="H72">
        <f t="shared" si="6"/>
      </c>
    </row>
  </sheetData>
  <sheetProtection/>
  <autoFilter ref="A2:H54">
    <sortState ref="A3:H72">
      <sortCondition sortBy="value" ref="H3:H72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8515625" style="0" customWidth="1"/>
    <col min="2" max="2" width="28.28125" style="0" customWidth="1"/>
    <col min="3" max="3" width="28.8515625" style="0" customWidth="1"/>
    <col min="4" max="4" width="13.140625" style="0" customWidth="1"/>
    <col min="5" max="5" width="15.140625" style="0" customWidth="1"/>
    <col min="6" max="6" width="14.140625" style="0" customWidth="1"/>
    <col min="7" max="7" width="13.421875" style="0" customWidth="1"/>
    <col min="8" max="8" width="11.8515625" style="0" bestFit="1" customWidth="1"/>
  </cols>
  <sheetData>
    <row r="1" spans="1:8" ht="28.5" thickBot="1">
      <c r="A1" s="40" t="s">
        <v>15</v>
      </c>
      <c r="B1" s="40"/>
      <c r="C1" s="40"/>
      <c r="D1" s="40"/>
      <c r="E1" s="40"/>
      <c r="F1" s="40"/>
      <c r="G1" s="40"/>
      <c r="H1" s="40"/>
    </row>
    <row r="2" spans="1:8" ht="19.5" thickBot="1">
      <c r="A2" s="1" t="s">
        <v>3</v>
      </c>
      <c r="B2" s="2" t="s">
        <v>0</v>
      </c>
      <c r="C2" s="2" t="s">
        <v>1</v>
      </c>
      <c r="D2" s="3" t="s">
        <v>4</v>
      </c>
      <c r="E2" s="3" t="s">
        <v>14</v>
      </c>
      <c r="F2" s="3" t="s">
        <v>5</v>
      </c>
      <c r="G2" s="4" t="s">
        <v>6</v>
      </c>
      <c r="H2" s="5" t="s">
        <v>7</v>
      </c>
    </row>
    <row r="3" spans="1:8" ht="19.5" thickTop="1">
      <c r="A3" s="6"/>
      <c r="B3" s="31" t="s">
        <v>74</v>
      </c>
      <c r="C3" s="7" t="s">
        <v>23</v>
      </c>
      <c r="D3" s="8">
        <v>0.00018587962962962962</v>
      </c>
      <c r="E3" s="8"/>
      <c r="F3" s="9"/>
      <c r="G3" s="10">
        <f aca="true" t="shared" si="0" ref="G3:G34">IF(D3="","",MAX(D3:E3)+F3)</f>
        <v>0.00018587962962962962</v>
      </c>
      <c r="H3" s="11">
        <f aca="true" t="shared" si="1" ref="H3:H34">IF(G3="","",RANK(G3,$G$3:$G$69,1))</f>
        <v>1</v>
      </c>
    </row>
    <row r="4" spans="1:8" ht="18.75">
      <c r="A4" s="12"/>
      <c r="B4" s="32" t="s">
        <v>76</v>
      </c>
      <c r="C4" s="13" t="s">
        <v>25</v>
      </c>
      <c r="D4" s="14">
        <v>0.00019456018518518517</v>
      </c>
      <c r="E4" s="14"/>
      <c r="F4" s="15"/>
      <c r="G4" s="16">
        <f t="shared" si="0"/>
        <v>0.00019456018518518517</v>
      </c>
      <c r="H4" s="11">
        <f t="shared" si="1"/>
        <v>2</v>
      </c>
    </row>
    <row r="5" spans="1:8" ht="18.75">
      <c r="A5" s="12"/>
      <c r="B5" s="32" t="s">
        <v>88</v>
      </c>
      <c r="C5" s="13" t="s">
        <v>42</v>
      </c>
      <c r="D5" s="14">
        <v>0.00021053240740740743</v>
      </c>
      <c r="E5" s="14"/>
      <c r="F5" s="15"/>
      <c r="G5" s="16">
        <f t="shared" si="0"/>
        <v>0.00021053240740740743</v>
      </c>
      <c r="H5" s="11">
        <f t="shared" si="1"/>
        <v>3</v>
      </c>
    </row>
    <row r="6" spans="1:8" ht="18.75">
      <c r="A6" s="12"/>
      <c r="B6" s="32" t="s">
        <v>100</v>
      </c>
      <c r="C6" s="13" t="s">
        <v>96</v>
      </c>
      <c r="D6" s="14">
        <v>0.00021875</v>
      </c>
      <c r="E6" s="14"/>
      <c r="F6" s="15"/>
      <c r="G6" s="16">
        <f t="shared" si="0"/>
        <v>0.00021875</v>
      </c>
      <c r="H6" s="11">
        <f t="shared" si="1"/>
        <v>4</v>
      </c>
    </row>
    <row r="7" spans="1:8" ht="18.75">
      <c r="A7" s="12"/>
      <c r="B7" s="32" t="s">
        <v>85</v>
      </c>
      <c r="C7" s="13" t="s">
        <v>41</v>
      </c>
      <c r="D7" s="14">
        <v>0.00022013888888888889</v>
      </c>
      <c r="E7" s="14"/>
      <c r="F7" s="15"/>
      <c r="G7" s="16">
        <f t="shared" si="0"/>
        <v>0.00022013888888888889</v>
      </c>
      <c r="H7" s="11">
        <f t="shared" si="1"/>
        <v>5</v>
      </c>
    </row>
    <row r="8" spans="1:8" ht="18.75">
      <c r="A8" s="12"/>
      <c r="B8" s="32" t="s">
        <v>102</v>
      </c>
      <c r="C8" s="13" t="s">
        <v>96</v>
      </c>
      <c r="D8" s="14">
        <v>0.0002268518518518519</v>
      </c>
      <c r="E8" s="14"/>
      <c r="F8" s="15"/>
      <c r="G8" s="16">
        <f t="shared" si="0"/>
        <v>0.0002268518518518519</v>
      </c>
      <c r="H8" s="11">
        <f t="shared" si="1"/>
        <v>6</v>
      </c>
    </row>
    <row r="9" spans="1:8" ht="18.75">
      <c r="A9" s="12"/>
      <c r="B9" s="32" t="s">
        <v>73</v>
      </c>
      <c r="C9" s="13" t="s">
        <v>42</v>
      </c>
      <c r="D9" s="14">
        <v>0.00023055555555555557</v>
      </c>
      <c r="E9" s="14"/>
      <c r="F9" s="15"/>
      <c r="G9" s="16">
        <f t="shared" si="0"/>
        <v>0.00023055555555555557</v>
      </c>
      <c r="H9" s="11">
        <f t="shared" si="1"/>
        <v>7</v>
      </c>
    </row>
    <row r="10" spans="1:8" ht="18.75">
      <c r="A10" s="12"/>
      <c r="B10" s="32" t="s">
        <v>66</v>
      </c>
      <c r="C10" s="13" t="s">
        <v>29</v>
      </c>
      <c r="D10" s="14">
        <v>0.00023761574074074074</v>
      </c>
      <c r="E10" s="14"/>
      <c r="F10" s="15"/>
      <c r="G10" s="16">
        <f t="shared" si="0"/>
        <v>0.00023761574074074074</v>
      </c>
      <c r="H10" s="11">
        <f t="shared" si="1"/>
        <v>8</v>
      </c>
    </row>
    <row r="11" spans="1:8" ht="18.75">
      <c r="A11" s="12"/>
      <c r="B11" s="32" t="s">
        <v>103</v>
      </c>
      <c r="C11" s="13" t="s">
        <v>96</v>
      </c>
      <c r="D11" s="14">
        <v>0.00024768518518518515</v>
      </c>
      <c r="E11" s="14"/>
      <c r="F11" s="15"/>
      <c r="G11" s="16">
        <f t="shared" si="0"/>
        <v>0.00024768518518518515</v>
      </c>
      <c r="H11" s="11">
        <f t="shared" si="1"/>
        <v>9</v>
      </c>
    </row>
    <row r="12" spans="1:8" ht="18.75">
      <c r="A12" s="12"/>
      <c r="B12" s="33" t="s">
        <v>84</v>
      </c>
      <c r="C12" s="13" t="s">
        <v>41</v>
      </c>
      <c r="D12" s="14">
        <v>0.00024837962962962964</v>
      </c>
      <c r="E12" s="14"/>
      <c r="F12" s="15"/>
      <c r="G12" s="16">
        <f t="shared" si="0"/>
        <v>0.00024837962962962964</v>
      </c>
      <c r="H12" s="11">
        <f t="shared" si="1"/>
        <v>10</v>
      </c>
    </row>
    <row r="13" spans="1:8" ht="18.75">
      <c r="A13" s="12"/>
      <c r="B13" s="32" t="s">
        <v>104</v>
      </c>
      <c r="C13" s="13" t="s">
        <v>96</v>
      </c>
      <c r="D13" s="14">
        <v>0.0002534722222222222</v>
      </c>
      <c r="E13" s="14"/>
      <c r="F13" s="15"/>
      <c r="G13" s="16">
        <f t="shared" si="0"/>
        <v>0.0002534722222222222</v>
      </c>
      <c r="H13" s="11">
        <f t="shared" si="1"/>
        <v>11</v>
      </c>
    </row>
    <row r="14" spans="1:8" ht="18.75">
      <c r="A14" s="12"/>
      <c r="B14" s="32" t="s">
        <v>62</v>
      </c>
      <c r="C14" s="13" t="s">
        <v>23</v>
      </c>
      <c r="D14" s="14">
        <v>0.0002546296296296296</v>
      </c>
      <c r="E14" s="14"/>
      <c r="F14" s="15"/>
      <c r="G14" s="16">
        <f t="shared" si="0"/>
        <v>0.0002546296296296296</v>
      </c>
      <c r="H14" s="11">
        <f t="shared" si="1"/>
        <v>12</v>
      </c>
    </row>
    <row r="15" spans="1:8" ht="18.75">
      <c r="A15" s="12"/>
      <c r="B15" s="32" t="s">
        <v>81</v>
      </c>
      <c r="C15" s="13" t="s">
        <v>29</v>
      </c>
      <c r="D15" s="14">
        <v>0.0002608796296296296</v>
      </c>
      <c r="E15" s="14"/>
      <c r="F15" s="15"/>
      <c r="G15" s="16">
        <f t="shared" si="0"/>
        <v>0.0002608796296296296</v>
      </c>
      <c r="H15" s="11">
        <f t="shared" si="1"/>
        <v>13</v>
      </c>
    </row>
    <row r="16" spans="1:8" ht="18.75">
      <c r="A16" s="12"/>
      <c r="B16" s="32" t="s">
        <v>99</v>
      </c>
      <c r="C16" s="13" t="s">
        <v>96</v>
      </c>
      <c r="D16" s="14">
        <v>0.0002662037037037037</v>
      </c>
      <c r="E16" s="14"/>
      <c r="F16" s="15"/>
      <c r="G16" s="16">
        <f t="shared" si="0"/>
        <v>0.0002662037037037037</v>
      </c>
      <c r="H16" s="11">
        <f t="shared" si="1"/>
        <v>14</v>
      </c>
    </row>
    <row r="17" spans="1:8" ht="18.75">
      <c r="A17" s="12"/>
      <c r="B17" s="32" t="s">
        <v>72</v>
      </c>
      <c r="C17" s="13" t="s">
        <v>42</v>
      </c>
      <c r="D17" s="14">
        <v>0.000269675925925926</v>
      </c>
      <c r="E17" s="14"/>
      <c r="F17" s="15"/>
      <c r="G17" s="16">
        <f t="shared" si="0"/>
        <v>0.000269675925925926</v>
      </c>
      <c r="H17" s="11">
        <f t="shared" si="1"/>
        <v>15</v>
      </c>
    </row>
    <row r="18" spans="1:8" ht="18.75">
      <c r="A18" s="12"/>
      <c r="B18" s="32" t="s">
        <v>83</v>
      </c>
      <c r="C18" s="13" t="s">
        <v>41</v>
      </c>
      <c r="D18" s="14">
        <v>0.0002699074074074074</v>
      </c>
      <c r="E18" s="14"/>
      <c r="F18" s="15"/>
      <c r="G18" s="16">
        <f t="shared" si="0"/>
        <v>0.0002699074074074074</v>
      </c>
      <c r="H18" s="11">
        <f t="shared" si="1"/>
        <v>16</v>
      </c>
    </row>
    <row r="19" spans="1:8" ht="18.75">
      <c r="A19" s="12"/>
      <c r="B19" s="32" t="s">
        <v>67</v>
      </c>
      <c r="C19" s="13" t="s">
        <v>29</v>
      </c>
      <c r="D19" s="14">
        <v>0.0002731481481481482</v>
      </c>
      <c r="E19" s="17"/>
      <c r="F19" s="15"/>
      <c r="G19" s="16">
        <f t="shared" si="0"/>
        <v>0.0002731481481481482</v>
      </c>
      <c r="H19" s="11">
        <f t="shared" si="1"/>
        <v>17</v>
      </c>
    </row>
    <row r="20" spans="1:8" ht="18.75">
      <c r="A20" s="12"/>
      <c r="B20" s="32" t="s">
        <v>75</v>
      </c>
      <c r="C20" s="13" t="s">
        <v>23</v>
      </c>
      <c r="D20" s="14">
        <v>0.0002769675925925926</v>
      </c>
      <c r="E20" s="14"/>
      <c r="F20" s="15"/>
      <c r="G20" s="16">
        <f t="shared" si="0"/>
        <v>0.0002769675925925926</v>
      </c>
      <c r="H20" s="11">
        <f t="shared" si="1"/>
        <v>18</v>
      </c>
    </row>
    <row r="21" spans="1:8" ht="18.75">
      <c r="A21" s="12"/>
      <c r="B21" s="35" t="s">
        <v>101</v>
      </c>
      <c r="C21" s="36" t="s">
        <v>96</v>
      </c>
      <c r="D21" s="14">
        <v>0.00027916666666666666</v>
      </c>
      <c r="E21" s="14"/>
      <c r="F21" s="15"/>
      <c r="G21" s="16">
        <f t="shared" si="0"/>
        <v>0.00027916666666666666</v>
      </c>
      <c r="H21" s="11">
        <f t="shared" si="1"/>
        <v>19</v>
      </c>
    </row>
    <row r="22" spans="1:8" ht="18.75">
      <c r="A22" s="12"/>
      <c r="B22" s="34" t="s">
        <v>71</v>
      </c>
      <c r="C22" s="30" t="s">
        <v>57</v>
      </c>
      <c r="D22" s="14">
        <v>0.00028125000000000003</v>
      </c>
      <c r="E22" s="14"/>
      <c r="F22" s="15"/>
      <c r="G22" s="16">
        <f t="shared" si="0"/>
        <v>0.00028125000000000003</v>
      </c>
      <c r="H22" s="11">
        <f t="shared" si="1"/>
        <v>20</v>
      </c>
    </row>
    <row r="23" spans="1:8" ht="18.75">
      <c r="A23" s="12"/>
      <c r="B23" s="32" t="s">
        <v>65</v>
      </c>
      <c r="C23" s="13" t="s">
        <v>25</v>
      </c>
      <c r="D23" s="14">
        <v>0.0002815972222222222</v>
      </c>
      <c r="E23" s="14"/>
      <c r="F23" s="15"/>
      <c r="G23" s="16">
        <f t="shared" si="0"/>
        <v>0.0002815972222222222</v>
      </c>
      <c r="H23" s="11">
        <f t="shared" si="1"/>
        <v>21</v>
      </c>
    </row>
    <row r="24" spans="1:8" ht="18.75">
      <c r="A24" s="12"/>
      <c r="B24" s="32" t="s">
        <v>78</v>
      </c>
      <c r="C24" s="13" t="s">
        <v>25</v>
      </c>
      <c r="D24" s="14">
        <v>0.00028819444444444444</v>
      </c>
      <c r="E24" s="14"/>
      <c r="F24" s="15"/>
      <c r="G24" s="16">
        <f t="shared" si="0"/>
        <v>0.00028819444444444444</v>
      </c>
      <c r="H24" s="11">
        <f t="shared" si="1"/>
        <v>22</v>
      </c>
    </row>
    <row r="25" spans="1:8" ht="18.75">
      <c r="A25" s="12"/>
      <c r="B25" s="32" t="s">
        <v>63</v>
      </c>
      <c r="C25" s="13" t="s">
        <v>25</v>
      </c>
      <c r="D25" s="14">
        <v>0.00030219907407407403</v>
      </c>
      <c r="E25" s="14"/>
      <c r="F25" s="15"/>
      <c r="G25" s="16">
        <f t="shared" si="0"/>
        <v>0.00030219907407407403</v>
      </c>
      <c r="H25" s="11">
        <f t="shared" si="1"/>
        <v>23</v>
      </c>
    </row>
    <row r="26" spans="1:8" ht="18.75">
      <c r="A26" s="12"/>
      <c r="B26" s="32" t="s">
        <v>86</v>
      </c>
      <c r="C26" s="13" t="s">
        <v>41</v>
      </c>
      <c r="D26" s="14">
        <v>0.000303125</v>
      </c>
      <c r="E26" s="14"/>
      <c r="F26" s="15"/>
      <c r="G26" s="16">
        <f t="shared" si="0"/>
        <v>0.000303125</v>
      </c>
      <c r="H26" s="11">
        <f t="shared" si="1"/>
        <v>24</v>
      </c>
    </row>
    <row r="27" spans="1:8" ht="18.75">
      <c r="A27" s="12"/>
      <c r="B27" s="32" t="s">
        <v>68</v>
      </c>
      <c r="C27" s="13" t="s">
        <v>41</v>
      </c>
      <c r="D27" s="14">
        <v>0.0003101851851851852</v>
      </c>
      <c r="E27" s="14"/>
      <c r="F27" s="15"/>
      <c r="G27" s="16">
        <f t="shared" si="0"/>
        <v>0.0003101851851851852</v>
      </c>
      <c r="H27" s="11">
        <f t="shared" si="1"/>
        <v>25</v>
      </c>
    </row>
    <row r="28" spans="1:8" ht="18.75">
      <c r="A28" s="12"/>
      <c r="B28" s="32" t="s">
        <v>93</v>
      </c>
      <c r="C28" s="13" t="s">
        <v>29</v>
      </c>
      <c r="D28" s="14">
        <v>0.00032870370370370367</v>
      </c>
      <c r="E28" s="14"/>
      <c r="F28" s="15"/>
      <c r="G28" s="16">
        <f t="shared" si="0"/>
        <v>0.00032870370370370367</v>
      </c>
      <c r="H28" s="11">
        <f t="shared" si="1"/>
        <v>26</v>
      </c>
    </row>
    <row r="29" spans="1:8" ht="18.75">
      <c r="A29" s="12"/>
      <c r="B29" s="32" t="s">
        <v>61</v>
      </c>
      <c r="C29" s="13" t="s">
        <v>23</v>
      </c>
      <c r="D29" s="14">
        <v>0.0003333333333333333</v>
      </c>
      <c r="E29" s="14"/>
      <c r="F29" s="15"/>
      <c r="G29" s="16">
        <f t="shared" si="0"/>
        <v>0.0003333333333333333</v>
      </c>
      <c r="H29" s="11">
        <f t="shared" si="1"/>
        <v>27</v>
      </c>
    </row>
    <row r="30" spans="1:8" ht="18.75">
      <c r="A30" s="12"/>
      <c r="B30" s="32" t="s">
        <v>108</v>
      </c>
      <c r="C30" s="13" t="s">
        <v>96</v>
      </c>
      <c r="D30" s="14">
        <v>0.00035300925925925924</v>
      </c>
      <c r="E30" s="14"/>
      <c r="F30" s="15"/>
      <c r="G30" s="16">
        <f t="shared" si="0"/>
        <v>0.00035300925925925924</v>
      </c>
      <c r="H30" s="11">
        <f t="shared" si="1"/>
        <v>28</v>
      </c>
    </row>
    <row r="31" spans="1:8" ht="18.75">
      <c r="A31" s="12"/>
      <c r="B31" s="32" t="s">
        <v>82</v>
      </c>
      <c r="C31" s="13" t="s">
        <v>29</v>
      </c>
      <c r="D31" s="14">
        <v>0.00036226851851851855</v>
      </c>
      <c r="E31" s="14"/>
      <c r="F31" s="15"/>
      <c r="G31" s="16">
        <f t="shared" si="0"/>
        <v>0.00036226851851851855</v>
      </c>
      <c r="H31" s="11">
        <f t="shared" si="1"/>
        <v>29</v>
      </c>
    </row>
    <row r="32" spans="1:8" ht="18.75">
      <c r="A32" s="12"/>
      <c r="B32" s="32" t="s">
        <v>64</v>
      </c>
      <c r="C32" s="13" t="s">
        <v>25</v>
      </c>
      <c r="D32" s="14">
        <v>0.0003892361111111111</v>
      </c>
      <c r="E32" s="14"/>
      <c r="F32" s="15"/>
      <c r="G32" s="16">
        <f t="shared" si="0"/>
        <v>0.0003892361111111111</v>
      </c>
      <c r="H32" s="11">
        <f t="shared" si="1"/>
        <v>30</v>
      </c>
    </row>
    <row r="33" spans="1:8" ht="18.75">
      <c r="A33" s="12"/>
      <c r="B33" s="32" t="s">
        <v>77</v>
      </c>
      <c r="C33" s="13" t="s">
        <v>25</v>
      </c>
      <c r="D33" s="14">
        <v>0.0004409722222222222</v>
      </c>
      <c r="E33" s="14"/>
      <c r="F33" s="15"/>
      <c r="G33" s="16">
        <f t="shared" si="0"/>
        <v>0.0004409722222222222</v>
      </c>
      <c r="H33" s="11">
        <f t="shared" si="1"/>
        <v>31</v>
      </c>
    </row>
    <row r="34" spans="1:8" ht="18.75">
      <c r="A34" s="12"/>
      <c r="B34" s="13"/>
      <c r="C34" s="13"/>
      <c r="D34" s="14"/>
      <c r="E34" s="14"/>
      <c r="F34" s="15"/>
      <c r="G34" s="16">
        <f t="shared" si="0"/>
      </c>
      <c r="H34" s="11">
        <f t="shared" si="1"/>
      </c>
    </row>
    <row r="35" spans="1:8" ht="18.75">
      <c r="A35" s="12"/>
      <c r="B35" s="13"/>
      <c r="C35" s="13"/>
      <c r="D35" s="14"/>
      <c r="E35" s="14"/>
      <c r="F35" s="15"/>
      <c r="G35" s="16">
        <f aca="true" t="shared" si="2" ref="G35:G51">IF(D35="","",MAX(D35:E35)+F35)</f>
      </c>
      <c r="H35" s="11">
        <f aca="true" t="shared" si="3" ref="H35:H66">IF(G35="","",RANK(G35,$G$3:$G$69,1))</f>
      </c>
    </row>
    <row r="36" spans="1:8" ht="18.75">
      <c r="A36" s="12"/>
      <c r="B36" s="13"/>
      <c r="C36" s="13"/>
      <c r="D36" s="14"/>
      <c r="E36" s="14"/>
      <c r="F36" s="15"/>
      <c r="G36" s="16">
        <f t="shared" si="2"/>
      </c>
      <c r="H36" s="11">
        <f t="shared" si="3"/>
      </c>
    </row>
    <row r="37" spans="1:8" ht="18.75">
      <c r="A37" s="12"/>
      <c r="B37" s="13"/>
      <c r="C37" s="13"/>
      <c r="D37" s="14"/>
      <c r="E37" s="14"/>
      <c r="F37" s="15"/>
      <c r="G37" s="16">
        <f t="shared" si="2"/>
      </c>
      <c r="H37" s="11">
        <f t="shared" si="3"/>
      </c>
    </row>
    <row r="38" spans="1:8" ht="18.75">
      <c r="A38" s="12"/>
      <c r="B38" s="13"/>
      <c r="C38" s="13"/>
      <c r="D38" s="14"/>
      <c r="E38" s="14"/>
      <c r="F38" s="15"/>
      <c r="G38" s="16">
        <f t="shared" si="2"/>
      </c>
      <c r="H38" s="11">
        <f t="shared" si="3"/>
      </c>
    </row>
    <row r="39" spans="1:8" ht="18.75">
      <c r="A39" s="12"/>
      <c r="B39" s="13"/>
      <c r="C39" s="13"/>
      <c r="D39" s="14"/>
      <c r="E39" s="14"/>
      <c r="F39" s="15"/>
      <c r="G39" s="16">
        <f t="shared" si="2"/>
      </c>
      <c r="H39" s="11">
        <f t="shared" si="3"/>
      </c>
    </row>
    <row r="40" spans="1:8" ht="18.75">
      <c r="A40" s="12"/>
      <c r="B40" s="13"/>
      <c r="C40" s="13"/>
      <c r="D40" s="14"/>
      <c r="E40" s="14"/>
      <c r="F40" s="15"/>
      <c r="G40" s="16">
        <f t="shared" si="2"/>
      </c>
      <c r="H40" s="11">
        <f t="shared" si="3"/>
      </c>
    </row>
    <row r="41" spans="1:8" ht="18.75">
      <c r="A41" s="12"/>
      <c r="B41" s="13"/>
      <c r="C41" s="13"/>
      <c r="D41" s="14"/>
      <c r="E41" s="14"/>
      <c r="F41" s="15"/>
      <c r="G41" s="16">
        <f t="shared" si="2"/>
      </c>
      <c r="H41" s="11">
        <f t="shared" si="3"/>
      </c>
    </row>
    <row r="42" spans="1:8" ht="18.75">
      <c r="A42" s="12"/>
      <c r="B42" s="13"/>
      <c r="C42" s="13"/>
      <c r="D42" s="14"/>
      <c r="E42" s="14"/>
      <c r="F42" s="15"/>
      <c r="G42" s="16">
        <f t="shared" si="2"/>
      </c>
      <c r="H42" s="11">
        <f t="shared" si="3"/>
      </c>
    </row>
    <row r="43" spans="1:8" ht="18.75">
      <c r="A43" s="12"/>
      <c r="B43" s="13"/>
      <c r="C43" s="13"/>
      <c r="D43" s="14"/>
      <c r="E43" s="14"/>
      <c r="F43" s="15"/>
      <c r="G43" s="16">
        <f t="shared" si="2"/>
      </c>
      <c r="H43" s="11">
        <f t="shared" si="3"/>
      </c>
    </row>
    <row r="44" spans="1:8" ht="18.75">
      <c r="A44" s="12"/>
      <c r="B44" s="13"/>
      <c r="C44" s="13"/>
      <c r="D44" s="14"/>
      <c r="E44" s="14"/>
      <c r="F44" s="15"/>
      <c r="G44" s="16">
        <f t="shared" si="2"/>
      </c>
      <c r="H44" s="11">
        <f t="shared" si="3"/>
      </c>
    </row>
    <row r="45" spans="1:8" ht="18.75">
      <c r="A45" s="12"/>
      <c r="B45" s="13"/>
      <c r="C45" s="13"/>
      <c r="D45" s="14"/>
      <c r="E45" s="14"/>
      <c r="F45" s="15"/>
      <c r="G45" s="16">
        <f t="shared" si="2"/>
      </c>
      <c r="H45" s="11">
        <f t="shared" si="3"/>
      </c>
    </row>
    <row r="46" spans="1:8" ht="18.75">
      <c r="A46" s="12"/>
      <c r="B46" s="13"/>
      <c r="C46" s="13"/>
      <c r="D46" s="14"/>
      <c r="E46" s="14"/>
      <c r="F46" s="15"/>
      <c r="G46" s="16">
        <f t="shared" si="2"/>
      </c>
      <c r="H46" s="11">
        <f t="shared" si="3"/>
      </c>
    </row>
    <row r="47" spans="1:8" ht="18.75">
      <c r="A47" s="12"/>
      <c r="B47" s="13"/>
      <c r="C47" s="13"/>
      <c r="D47" s="14"/>
      <c r="E47" s="14"/>
      <c r="F47" s="15"/>
      <c r="G47" s="16">
        <f t="shared" si="2"/>
      </c>
      <c r="H47" s="11">
        <f t="shared" si="3"/>
      </c>
    </row>
    <row r="48" spans="1:8" ht="18.75">
      <c r="A48" s="12"/>
      <c r="B48" s="13"/>
      <c r="C48" s="13"/>
      <c r="D48" s="14"/>
      <c r="E48" s="14"/>
      <c r="F48" s="15"/>
      <c r="G48" s="16">
        <f t="shared" si="2"/>
      </c>
      <c r="H48" s="11">
        <f t="shared" si="3"/>
      </c>
    </row>
    <row r="49" spans="1:8" ht="18.75">
      <c r="A49" s="12"/>
      <c r="B49" s="13"/>
      <c r="C49" s="13"/>
      <c r="D49" s="14"/>
      <c r="E49" s="14"/>
      <c r="F49" s="15"/>
      <c r="G49" s="16">
        <f t="shared" si="2"/>
      </c>
      <c r="H49" s="11">
        <f t="shared" si="3"/>
      </c>
    </row>
    <row r="50" spans="1:8" ht="18.75">
      <c r="A50" s="12"/>
      <c r="B50" s="13"/>
      <c r="C50" s="13"/>
      <c r="D50" s="14"/>
      <c r="E50" s="14"/>
      <c r="F50" s="15"/>
      <c r="G50" s="16">
        <f t="shared" si="2"/>
      </c>
      <c r="H50" s="11">
        <f t="shared" si="3"/>
      </c>
    </row>
    <row r="51" spans="1:8" ht="19.5" thickBot="1">
      <c r="A51" s="18"/>
      <c r="B51" s="19"/>
      <c r="C51" s="19"/>
      <c r="D51" s="20"/>
      <c r="E51" s="20"/>
      <c r="F51" s="21"/>
      <c r="G51" s="22">
        <f t="shared" si="2"/>
      </c>
      <c r="H51" s="23">
        <f t="shared" si="3"/>
      </c>
    </row>
    <row r="52" spans="1:8" ht="18.75">
      <c r="A52" s="24"/>
      <c r="B52" s="25"/>
      <c r="C52" s="25"/>
      <c r="D52" s="25"/>
      <c r="E52" s="25"/>
      <c r="F52" s="25"/>
      <c r="G52" s="25">
        <f aca="true" t="shared" si="4" ref="G52:G61">IF(D52="","",MAX(D52:E52)+F52)</f>
      </c>
      <c r="H52" s="25">
        <f t="shared" si="3"/>
      </c>
    </row>
    <row r="53" spans="1:8" ht="18.75">
      <c r="A53" s="26"/>
      <c r="B53" s="27"/>
      <c r="G53">
        <f t="shared" si="4"/>
      </c>
      <c r="H53">
        <f t="shared" si="3"/>
      </c>
    </row>
    <row r="54" spans="1:8" ht="18.75">
      <c r="A54" s="26"/>
      <c r="B54" s="27"/>
      <c r="G54">
        <f t="shared" si="4"/>
      </c>
      <c r="H54">
        <f t="shared" si="3"/>
      </c>
    </row>
    <row r="55" spans="1:8" ht="18.75">
      <c r="A55" s="26"/>
      <c r="B55" s="27"/>
      <c r="G55">
        <f t="shared" si="4"/>
      </c>
      <c r="H55">
        <f t="shared" si="3"/>
      </c>
    </row>
    <row r="56" spans="1:8" ht="18.75">
      <c r="A56" s="26"/>
      <c r="B56" s="27"/>
      <c r="G56">
        <f t="shared" si="4"/>
      </c>
      <c r="H56">
        <f t="shared" si="3"/>
      </c>
    </row>
    <row r="57" spans="1:8" ht="18.75">
      <c r="A57" s="26"/>
      <c r="B57" s="27"/>
      <c r="G57">
        <f t="shared" si="4"/>
      </c>
      <c r="H57">
        <f t="shared" si="3"/>
      </c>
    </row>
    <row r="58" spans="1:8" ht="18.75">
      <c r="A58" s="26"/>
      <c r="B58" s="27"/>
      <c r="G58">
        <f t="shared" si="4"/>
      </c>
      <c r="H58">
        <f t="shared" si="3"/>
      </c>
    </row>
    <row r="59" spans="1:8" ht="18.75">
      <c r="A59" s="26"/>
      <c r="B59" s="27"/>
      <c r="G59">
        <f t="shared" si="4"/>
      </c>
      <c r="H59">
        <f t="shared" si="3"/>
      </c>
    </row>
    <row r="60" spans="1:8" ht="18.75">
      <c r="A60" s="28"/>
      <c r="B60" s="29"/>
      <c r="G60">
        <f t="shared" si="4"/>
      </c>
      <c r="H60">
        <f t="shared" si="3"/>
      </c>
    </row>
    <row r="61" spans="1:8" ht="18.75">
      <c r="A61" s="28"/>
      <c r="B61" s="29"/>
      <c r="G61">
        <f t="shared" si="4"/>
      </c>
      <c r="H61">
        <f t="shared" si="3"/>
      </c>
    </row>
    <row r="62" spans="1:8" ht="18.75">
      <c r="A62" s="28"/>
      <c r="B62" s="29"/>
      <c r="G62">
        <f aca="true" t="shared" si="5" ref="G62:G69">IF(D62="","",MAX(D62:E62)+F62)</f>
      </c>
      <c r="H62">
        <f t="shared" si="3"/>
      </c>
    </row>
    <row r="63" spans="1:8" ht="18.75">
      <c r="A63" s="28"/>
      <c r="B63" s="29"/>
      <c r="G63">
        <f t="shared" si="5"/>
      </c>
      <c r="H63">
        <f t="shared" si="3"/>
      </c>
    </row>
    <row r="64" spans="1:8" ht="18.75">
      <c r="A64" s="28"/>
      <c r="B64" s="29"/>
      <c r="G64">
        <f t="shared" si="5"/>
      </c>
      <c r="H64">
        <f t="shared" si="3"/>
      </c>
    </row>
    <row r="65" spans="1:8" ht="18.75">
      <c r="A65" s="28"/>
      <c r="B65" s="29"/>
      <c r="G65">
        <f t="shared" si="5"/>
      </c>
      <c r="H65">
        <f t="shared" si="3"/>
      </c>
    </row>
    <row r="66" spans="1:8" ht="18.75">
      <c r="A66" s="28"/>
      <c r="B66" s="29"/>
      <c r="G66">
        <f t="shared" si="5"/>
      </c>
      <c r="H66">
        <f t="shared" si="3"/>
      </c>
    </row>
    <row r="67" spans="1:8" ht="18.75">
      <c r="A67" s="28"/>
      <c r="B67" s="29"/>
      <c r="G67">
        <f t="shared" si="5"/>
      </c>
      <c r="H67">
        <f>IF(G67="","",RANK(G67,$G$3:$G$69,1))</f>
      </c>
    </row>
    <row r="68" spans="1:8" ht="18.75">
      <c r="A68" s="28"/>
      <c r="B68" s="29"/>
      <c r="G68">
        <f t="shared" si="5"/>
      </c>
      <c r="H68">
        <f>IF(G68="","",RANK(G68,$G$3:$G$69,1))</f>
      </c>
    </row>
    <row r="69" spans="1:8" ht="18.75">
      <c r="A69" s="26"/>
      <c r="B69" s="27"/>
      <c r="G69">
        <f t="shared" si="5"/>
      </c>
      <c r="H69">
        <f>IF(G69="","",RANK(G69,$G$3:$G$69,1))</f>
      </c>
    </row>
  </sheetData>
  <sheetProtection/>
  <autoFilter ref="A2:H51">
    <sortState ref="A3:H69">
      <sortCondition sortBy="value" ref="H3:H69"/>
    </sortState>
  </autoFilter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 Kamenárová</dc:creator>
  <cp:keywords/>
  <dc:description/>
  <cp:lastModifiedBy>Honza</cp:lastModifiedBy>
  <cp:lastPrinted>2017-05-27T10:20:56Z</cp:lastPrinted>
  <dcterms:created xsi:type="dcterms:W3CDTF">2017-05-07T15:57:00Z</dcterms:created>
  <dcterms:modified xsi:type="dcterms:W3CDTF">2017-05-29T17:13:09Z</dcterms:modified>
  <cp:category/>
  <cp:version/>
  <cp:contentType/>
  <cp:contentStatus/>
</cp:coreProperties>
</file>